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ctrlProps/ctrlProp28.xml" ContentType="application/vnd.ms-excel.controlproperties+xml"/>
  <Override PartName="/xl/ctrlProps/ctrlProp19.xml" ContentType="application/vnd.ms-excel.controlproperties+xml"/>
  <Override PartName="/xl/vbaProject.bin" ContentType="application/vnd.ms-office.vbaProject"/>
  <Override PartName="/xl/ctrlProps/ctrlProp18.xml" ContentType="application/vnd.ms-excel.controlproperties+xml"/>
  <Override PartName="/xl/ctrlProps/ctrlProp17.xml" ContentType="application/vnd.ms-excel.controlproperties+xml"/>
  <Override PartName="/xl/ctrlProps/ctrlProp26.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ms-excel.sheet.macroEnabled.main+xml"/>
  <Override PartName="/xl/ctrlProps/ctrlProp15.xml" ContentType="application/vnd.ms-excel.controlproperties+xml"/>
  <Override PartName="/xl/ctrlProps/ctrlProp9.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360" yWindow="90" windowWidth="14235" windowHeight="11205"/>
  </bookViews>
  <sheets>
    <sheet name="Lead Scoring Model Designer" sheetId="1" r:id="rId1"/>
    <sheet name="Calculator" sheetId="2" r:id="rId2"/>
  </sheets>
  <calcPr calcId="125725"/>
</workbook>
</file>

<file path=xl/calcChain.xml><?xml version="1.0" encoding="utf-8"?>
<calcChain xmlns="http://schemas.openxmlformats.org/spreadsheetml/2006/main">
  <c r="D123" i="1"/>
  <c r="D122"/>
  <c r="D121"/>
  <c r="D120"/>
  <c r="D117"/>
  <c r="D116"/>
  <c r="D115"/>
  <c r="D114"/>
  <c r="D113"/>
  <c r="D112"/>
  <c r="D111"/>
  <c r="D110"/>
  <c r="D109"/>
  <c r="D108"/>
  <c r="D107"/>
  <c r="D104"/>
  <c r="D103"/>
  <c r="D102"/>
  <c r="D101"/>
  <c r="D100"/>
  <c r="D99"/>
  <c r="D98"/>
  <c r="D97"/>
  <c r="D96"/>
  <c r="D95"/>
  <c r="A123"/>
  <c r="A122"/>
  <c r="A121"/>
  <c r="A120"/>
  <c r="A117"/>
  <c r="A116"/>
  <c r="A115"/>
  <c r="A114"/>
  <c r="A113"/>
  <c r="A112"/>
  <c r="A111"/>
  <c r="A110"/>
  <c r="A109"/>
  <c r="A108"/>
  <c r="A107"/>
  <c r="A96"/>
  <c r="A97"/>
  <c r="A98"/>
  <c r="A99"/>
  <c r="A100"/>
  <c r="A101"/>
  <c r="A102"/>
  <c r="A103"/>
  <c r="A104"/>
  <c r="A95"/>
  <c r="B126" l="1"/>
  <c r="B15"/>
</calcChain>
</file>

<file path=xl/sharedStrings.xml><?xml version="1.0" encoding="utf-8"?>
<sst xmlns="http://schemas.openxmlformats.org/spreadsheetml/2006/main" count="213" uniqueCount="79">
  <si>
    <t>Lead Scoring Model Designer</t>
  </si>
  <si>
    <t>Version 1.0</t>
  </si>
  <si>
    <t xml:space="preserve">STEP 1: Hold an alignment meeting between sales and marketing </t>
  </si>
  <si>
    <t xml:space="preserve">Instructions: </t>
  </si>
  <si>
    <t>Vice President of Sales</t>
  </si>
  <si>
    <t>Director of Marketing</t>
  </si>
  <si>
    <t>Chief Marketing Officer</t>
  </si>
  <si>
    <t>Sales Person #1</t>
  </si>
  <si>
    <t>Sales Person #2</t>
  </si>
  <si>
    <t>Chief Executive Officer</t>
  </si>
  <si>
    <t>Step 1, attendees:</t>
  </si>
  <si>
    <t>Location is in the USA</t>
  </si>
  <si>
    <t>Revenue is &gt; $50M</t>
  </si>
  <si>
    <t>Lead title is Vice President</t>
  </si>
  <si>
    <t>Email address is a business email</t>
  </si>
  <si>
    <t>Number of employees &gt; 100</t>
  </si>
  <si>
    <t>Demographic #1</t>
  </si>
  <si>
    <t>Demographic #2</t>
  </si>
  <si>
    <t>Demographic #3</t>
  </si>
  <si>
    <t>Demographic #4</t>
  </si>
  <si>
    <t>Demographic #5</t>
  </si>
  <si>
    <t>Demographics</t>
  </si>
  <si>
    <t>Behavior</t>
  </si>
  <si>
    <t>Viewed pricing page</t>
  </si>
  <si>
    <t>Downloaded eBook XYZ</t>
  </si>
  <si>
    <t>Visited &gt;= 3 web pages</t>
  </si>
  <si>
    <t>Used search words containing "XYZ"</t>
  </si>
  <si>
    <t>Visited more than 1X within past month</t>
  </si>
  <si>
    <t>Behavior #1</t>
  </si>
  <si>
    <t>Behavior #2</t>
  </si>
  <si>
    <t>Behavior #3</t>
  </si>
  <si>
    <t>Behavior #4</t>
  </si>
  <si>
    <t>Behavior #5</t>
  </si>
  <si>
    <t>Qualification</t>
  </si>
  <si>
    <t>Industry is finance</t>
  </si>
  <si>
    <t>Clicked a link in email campaign</t>
  </si>
  <si>
    <t>Uses Salesforce.com as CRM</t>
  </si>
  <si>
    <t>Researching or buying a solution</t>
  </si>
  <si>
    <t>Qualification #1</t>
  </si>
  <si>
    <t>STEP 4: Assign a weight to lead scores</t>
  </si>
  <si>
    <t>Demographics Score Weight</t>
  </si>
  <si>
    <t>Behavior Score Weight</t>
  </si>
  <si>
    <t>Qualification Score Weight</t>
  </si>
  <si>
    <t>Point Value per Star</t>
  </si>
  <si>
    <t>Weighted Score</t>
  </si>
  <si>
    <t>Total Stars</t>
  </si>
  <si>
    <t>STEP 5: Assign a point value per star</t>
  </si>
  <si>
    <t>TEST</t>
  </si>
  <si>
    <t>Check if Valid</t>
  </si>
  <si>
    <t>Behavior Test Values</t>
  </si>
  <si>
    <t>Demographics Test Values</t>
  </si>
  <si>
    <t>Qualification Test Values</t>
  </si>
  <si>
    <t>Lead score for this test lead:</t>
  </si>
  <si>
    <t>Level 1 lead</t>
  </si>
  <si>
    <t>Level 2 lead</t>
  </si>
  <si>
    <t>Level 3 lead</t>
  </si>
  <si>
    <t>Marketing Qualified Lead</t>
  </si>
  <si>
    <t>Label</t>
  </si>
  <si>
    <t>Type</t>
  </si>
  <si>
    <t>Engaged Prospect</t>
  </si>
  <si>
    <t>Warm Prospect</t>
  </si>
  <si>
    <t>Hot Prospect</t>
  </si>
  <si>
    <t>Qualified Prospect</t>
  </si>
  <si>
    <t>Scoring Threshold</t>
  </si>
  <si>
    <t>Attendees</t>
  </si>
  <si>
    <t>STEP 2: Categorize lead scoring criteria into 3 buckets</t>
  </si>
  <si>
    <t>STEP 3: Define lead scoring thresholds</t>
  </si>
  <si>
    <t>«</t>
  </si>
  <si>
    <t>Test Values:</t>
  </si>
  <si>
    <t xml:space="preserve"> </t>
  </si>
  <si>
    <t xml:space="preserve">  </t>
  </si>
  <si>
    <t xml:space="preserve">Make a list of individual titles whom you'd like present in your alignment meeting. Check off each attendee when they join the meeting. If you have less than 6 attendees in your meeting you may delete one of the rows and checkboxes. If you're adding attendees make sure to study the formula since the checkboxes are linked to cells. </t>
  </si>
  <si>
    <t>Instructions:</t>
  </si>
  <si>
    <t xml:space="preserve">Use this section to enter demographic, behavioral, and qualification lead scoring criteria. Single-click a star to auto-assign a star level to each criteria. For example, clicking the fourth star from the left will assign four stars to the respective criteria. The "Total Stars" column (in yellow) automatically calculates the total number of yellow stars per criteria. Do not modify the "Total Stars" column as it's used in calculations below. If you have less than the allotted criteria per section clear out the text and assign 0 stars to the row. Deleting a row will negatively impact the calculator. Simply rename lead scoring criteria to fit your business. </t>
  </si>
  <si>
    <t xml:space="preserve">Enter a numeric value for your lead scoring thresholds. It is not imperative to define a Level 1, 2, or 3 leads; however, it is important to define a Marketing Qualified Lead. A Marketing Qualified Lead indicates a lead ready for sales, which is the fundamental purpose of lead scoring. </t>
  </si>
  <si>
    <t xml:space="preserve">Enter a weight (in % up to 100%) for each of the three lead scoring categories. We recommend placing a greater weight for "Behavior Score Weight". Behavior criteria is harder to spoof/fake than demographics. For example, it's easy for someone to enter in a personal email address or incorrect title on a form (demographic criteria) whereas immitating a web visit or search terms (behavioral criteria) is difficult. Use 100% for each category if you're treating them equal. If the respective category is not part of your model enter 0% to remove the respective criteria from your lead scoring model. </t>
  </si>
  <si>
    <t xml:space="preserve">Enter a numeric point value for each star. We suggest using a simple point value of 5 or 10 per star. For example, if you value a web visit to your "Pricing Page" at 5 stars and assign the "Point Value per Star" at 10 points once this lead criteria is met the lead would receive 50 points. </t>
  </si>
  <si>
    <t xml:space="preserve">Use this section to test validity of your lead scoring model. Run through several hypothetical situations to test your lead scores. An itemized lead score per criteria is automatically calculated in the "Weighted Score" column (in yellow). Do not modify this column. If a lead scoring criteria is not met in your test scenario uncheck the box to remove the itemized score from being calculated in the total lead score. The text values for each criteria is automatically copied from your entries in Step 2. </t>
  </si>
  <si>
    <r>
      <rPr>
        <b/>
        <u/>
        <sz val="9"/>
        <color theme="1"/>
        <rFont val="Arial"/>
        <family val="2"/>
      </rPr>
      <t>Instructions</t>
    </r>
    <r>
      <rPr>
        <sz val="9"/>
        <color theme="1"/>
        <rFont val="Arial"/>
        <family val="2"/>
      </rPr>
      <t xml:space="preserve"> - Use this Lead Scoring Model Designer to build lead scoring rules, test hypothetical use cases and broker alignment between sales and marketing teams in 5 easy steps. Save a new Excel Workbook for each individual lead scoring campaign. Enter criteria below highlighted in blue. Rows containing lead scoring criteria in Step 2 may be deleted if necessary. For test purposes, a final lead score is calculated and highlighted in green at the bottom of the designer. Please make sure to enable macros when running the Lead Scoring Model Designer. 
</t>
    </r>
    <r>
      <rPr>
        <b/>
        <u/>
        <sz val="9"/>
        <color indexed="8"/>
        <rFont val="Arial"/>
        <family val="2"/>
      </rPr>
      <t>Resource</t>
    </r>
    <r>
      <rPr>
        <b/>
        <sz val="9"/>
        <color indexed="8"/>
        <rFont val="Arial"/>
        <family val="2"/>
      </rPr>
      <t xml:space="preserve"> - </t>
    </r>
    <r>
      <rPr>
        <sz val="9"/>
        <color indexed="8"/>
        <rFont val="Arial"/>
        <family val="2"/>
      </rPr>
      <t xml:space="preserve">http://www.leadliaison.com/best-practices/building-a-lead-scoring-model/ </t>
    </r>
  </si>
</sst>
</file>

<file path=xl/styles.xml><?xml version="1.0" encoding="utf-8"?>
<styleSheet xmlns="http://schemas.openxmlformats.org/spreadsheetml/2006/main">
  <numFmts count="1">
    <numFmt numFmtId="164" formatCode="&quot;$&quot;#,##0"/>
  </numFmts>
  <fonts count="22">
    <font>
      <sz val="10"/>
      <name val="Arial"/>
    </font>
    <font>
      <sz val="10"/>
      <name val="Arial"/>
      <family val="2"/>
    </font>
    <font>
      <sz val="20"/>
      <name val="Wingdings"/>
      <charset val="2"/>
    </font>
    <font>
      <sz val="10"/>
      <name val="Arial"/>
      <family val="2"/>
    </font>
    <font>
      <sz val="10"/>
      <color indexed="13"/>
      <name val="Arial"/>
      <family val="2"/>
    </font>
    <font>
      <sz val="9"/>
      <color indexed="8"/>
      <name val="Arial"/>
      <family val="2"/>
    </font>
    <font>
      <b/>
      <u/>
      <sz val="9"/>
      <color indexed="8"/>
      <name val="Arial"/>
      <family val="2"/>
    </font>
    <font>
      <b/>
      <sz val="10"/>
      <name val="Arial"/>
      <family val="2"/>
    </font>
    <font>
      <sz val="9"/>
      <color theme="1"/>
      <name val="Calibri"/>
      <family val="2"/>
      <scheme val="minor"/>
    </font>
    <font>
      <b/>
      <sz val="14"/>
      <color theme="1"/>
      <name val="Calibri"/>
      <family val="2"/>
      <scheme val="minor"/>
    </font>
    <font>
      <sz val="9"/>
      <color theme="1"/>
      <name val="Arial"/>
      <family val="2"/>
    </font>
    <font>
      <b/>
      <sz val="14"/>
      <color theme="0"/>
      <name val="Arial"/>
      <family val="2"/>
    </font>
    <font>
      <sz val="14"/>
      <color theme="1"/>
      <name val="Arial"/>
      <family val="2"/>
    </font>
    <font>
      <sz val="10"/>
      <color theme="0"/>
      <name val="Arial"/>
      <family val="2"/>
    </font>
    <font>
      <b/>
      <sz val="10"/>
      <color theme="0"/>
      <name val="Arial"/>
      <family val="2"/>
    </font>
    <font>
      <b/>
      <sz val="11"/>
      <color theme="0"/>
      <name val="Arial"/>
      <family val="2"/>
    </font>
    <font>
      <b/>
      <sz val="20"/>
      <color theme="0"/>
      <name val="Arial"/>
      <family val="2"/>
    </font>
    <font>
      <b/>
      <sz val="36"/>
      <color theme="0"/>
      <name val="Arial"/>
      <family val="2"/>
    </font>
    <font>
      <b/>
      <sz val="12"/>
      <name val="Arial"/>
      <family val="2"/>
    </font>
    <font>
      <b/>
      <sz val="20"/>
      <name val="Arial"/>
      <family val="2"/>
    </font>
    <font>
      <b/>
      <u/>
      <sz val="9"/>
      <color theme="1"/>
      <name val="Arial"/>
      <family val="2"/>
    </font>
    <font>
      <b/>
      <sz val="9"/>
      <color indexed="8"/>
      <name val="Arial"/>
      <family val="2"/>
    </font>
  </fonts>
  <fills count="11">
    <fill>
      <patternFill patternType="none"/>
    </fill>
    <fill>
      <patternFill patternType="gray125"/>
    </fill>
    <fill>
      <patternFill patternType="solid">
        <fgColor indexed="22"/>
        <bgColor indexed="64"/>
      </patternFill>
    </fill>
    <fill>
      <patternFill patternType="solid">
        <fgColor rgb="FFF59405"/>
      </patternFill>
    </fill>
    <fill>
      <patternFill patternType="solid">
        <fgColor theme="6" tint="0.59999389629810485"/>
        <bgColor indexed="64"/>
      </patternFill>
    </fill>
    <fill>
      <patternFill patternType="solid">
        <fgColor rgb="FFC0C0C0"/>
        <bgColor rgb="FF000000"/>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C00000"/>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auto="1"/>
      </left>
      <right/>
      <top/>
      <bottom style="thick">
        <color auto="1"/>
      </bottom>
      <diagonal/>
    </border>
    <border>
      <left/>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3" fillId="0" borderId="0" xfId="0" applyFont="1"/>
    <xf numFmtId="0" fontId="4" fillId="0" borderId="0" xfId="0" applyFont="1"/>
    <xf numFmtId="0" fontId="8" fillId="0" borderId="0" xfId="0" applyFont="1"/>
    <xf numFmtId="0" fontId="10" fillId="0" borderId="0" xfId="0" applyFont="1"/>
    <xf numFmtId="0" fontId="12" fillId="0" borderId="0" xfId="0" applyFont="1"/>
    <xf numFmtId="0" fontId="7" fillId="4" borderId="0" xfId="0" applyFont="1" applyFill="1"/>
    <xf numFmtId="0" fontId="3" fillId="4" borderId="0" xfId="0" applyFont="1" applyFill="1"/>
    <xf numFmtId="0" fontId="3" fillId="0" borderId="0" xfId="0" applyFont="1" applyFill="1" applyAlignment="1">
      <alignment horizontal="left" vertical="top" wrapText="1"/>
    </xf>
    <xf numFmtId="0" fontId="3" fillId="0" borderId="0" xfId="0" applyFont="1" applyFill="1" applyAlignment="1"/>
    <xf numFmtId="0" fontId="4" fillId="0" borderId="0" xfId="0" applyFont="1" applyFill="1" applyAlignment="1"/>
    <xf numFmtId="0" fontId="3" fillId="5" borderId="8" xfId="0" applyFont="1" applyFill="1" applyBorder="1"/>
    <xf numFmtId="0" fontId="0" fillId="0" borderId="26" xfId="0" applyBorder="1" applyAlignment="1"/>
    <xf numFmtId="0" fontId="0" fillId="0" borderId="22" xfId="0" applyBorder="1" applyAlignment="1"/>
    <xf numFmtId="0" fontId="0" fillId="0" borderId="27" xfId="0" applyFill="1" applyBorder="1"/>
    <xf numFmtId="0" fontId="0" fillId="0" borderId="0" xfId="0" applyFill="1" applyBorder="1"/>
    <xf numFmtId="0" fontId="18" fillId="0" borderId="0" xfId="0" applyFont="1"/>
    <xf numFmtId="0" fontId="16" fillId="0" borderId="27" xfId="0" applyFont="1" applyFill="1" applyBorder="1" applyAlignment="1">
      <alignment horizontal="center" vertical="center"/>
    </xf>
    <xf numFmtId="0" fontId="19" fillId="8" borderId="0" xfId="0" applyFont="1" applyFill="1" applyAlignment="1">
      <alignment horizontal="center"/>
    </xf>
    <xf numFmtId="0" fontId="19" fillId="8" borderId="0" xfId="0" applyFont="1" applyFill="1"/>
    <xf numFmtId="0" fontId="0" fillId="8" borderId="0" xfId="0" applyFill="1"/>
    <xf numFmtId="0" fontId="15" fillId="9" borderId="9" xfId="0" applyFont="1" applyFill="1" applyBorder="1" applyAlignment="1">
      <alignment horizontal="left" vertical="center" wrapText="1"/>
    </xf>
    <xf numFmtId="0" fontId="14" fillId="9" borderId="10" xfId="0" applyFont="1" applyFill="1" applyBorder="1" applyAlignment="1">
      <alignment horizontal="left" vertical="top" wrapText="1"/>
    </xf>
    <xf numFmtId="0" fontId="15" fillId="9" borderId="10" xfId="0" applyFont="1" applyFill="1" applyBorder="1" applyAlignment="1">
      <alignment horizontal="left" vertical="center" wrapText="1"/>
    </xf>
    <xf numFmtId="0" fontId="1" fillId="0" borderId="0" xfId="0" applyFont="1"/>
    <xf numFmtId="0" fontId="7" fillId="4" borderId="0" xfId="0" applyFont="1" applyFill="1" applyAlignment="1">
      <alignment wrapText="1"/>
    </xf>
    <xf numFmtId="0" fontId="0" fillId="10" borderId="17" xfId="0" applyFill="1" applyBorder="1"/>
    <xf numFmtId="0" fontId="0" fillId="10" borderId="16" xfId="0" applyFill="1" applyBorder="1"/>
    <xf numFmtId="0" fontId="0" fillId="10" borderId="18" xfId="0" applyFill="1" applyBorder="1"/>
    <xf numFmtId="2" fontId="8" fillId="10" borderId="19" xfId="0" applyNumberFormat="1" applyFont="1" applyFill="1" applyBorder="1" applyAlignment="1">
      <alignment vertical="center" wrapText="1"/>
    </xf>
    <xf numFmtId="0" fontId="8" fillId="10" borderId="0" xfId="0" applyFont="1" applyFill="1" applyBorder="1" applyAlignment="1">
      <alignment horizontal="center" vertical="center"/>
    </xf>
    <xf numFmtId="164" fontId="8" fillId="10" borderId="0" xfId="0" applyNumberFormat="1" applyFont="1" applyFill="1" applyBorder="1" applyAlignment="1">
      <alignment horizontal="center" vertical="center"/>
    </xf>
    <xf numFmtId="9" fontId="8" fillId="10" borderId="0" xfId="0" applyNumberFormat="1" applyFont="1" applyFill="1" applyBorder="1" applyAlignment="1">
      <alignment horizontal="center" vertical="center"/>
    </xf>
    <xf numFmtId="0" fontId="8" fillId="10" borderId="0" xfId="0" applyFont="1" applyFill="1" applyBorder="1"/>
    <xf numFmtId="2" fontId="8" fillId="10" borderId="26" xfId="0" applyNumberFormat="1" applyFont="1" applyFill="1" applyBorder="1" applyAlignment="1">
      <alignment vertical="center" wrapText="1"/>
    </xf>
    <xf numFmtId="0" fontId="8" fillId="10" borderId="22" xfId="0" applyFont="1" applyFill="1" applyBorder="1" applyAlignment="1">
      <alignment horizontal="center" vertical="center"/>
    </xf>
    <xf numFmtId="164" fontId="8" fillId="10" borderId="22" xfId="0" applyNumberFormat="1" applyFont="1" applyFill="1" applyBorder="1" applyAlignment="1">
      <alignment horizontal="center" vertical="center"/>
    </xf>
    <xf numFmtId="9" fontId="8" fillId="10" borderId="22" xfId="0" applyNumberFormat="1" applyFont="1" applyFill="1" applyBorder="1" applyAlignment="1">
      <alignment horizontal="center" vertical="center"/>
    </xf>
    <xf numFmtId="0" fontId="9" fillId="10" borderId="22" xfId="0" applyFont="1" applyFill="1" applyBorder="1" applyAlignment="1">
      <alignment horizontal="right" vertical="center" wrapText="1"/>
    </xf>
    <xf numFmtId="0" fontId="8" fillId="10" borderId="22" xfId="0" applyFont="1" applyFill="1" applyBorder="1"/>
    <xf numFmtId="0" fontId="0" fillId="0" borderId="0" xfId="0" applyAlignment="1" applyProtection="1">
      <alignment horizontal="left"/>
      <protection locked="0"/>
    </xf>
    <xf numFmtId="0" fontId="0" fillId="6" borderId="0" xfId="0" applyFill="1" applyProtection="1">
      <protection locked="0"/>
    </xf>
    <xf numFmtId="0" fontId="1" fillId="0" borderId="0" xfId="0" applyFont="1" applyAlignment="1" applyProtection="1">
      <alignment horizontal="left"/>
      <protection locked="0"/>
    </xf>
    <xf numFmtId="0" fontId="3" fillId="5" borderId="15" xfId="0" applyFont="1" applyFill="1" applyBorder="1" applyProtection="1">
      <protection locked="0"/>
    </xf>
    <xf numFmtId="0" fontId="2" fillId="6" borderId="24"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3" fillId="5" borderId="12" xfId="0" applyFont="1" applyFill="1" applyBorder="1" applyProtection="1">
      <protection locked="0"/>
    </xf>
    <xf numFmtId="0" fontId="2" fillId="6" borderId="1" xfId="0" applyFont="1" applyFill="1" applyBorder="1" applyAlignment="1" applyProtection="1">
      <alignment horizontal="center"/>
      <protection locked="0"/>
    </xf>
    <xf numFmtId="0" fontId="2" fillId="6" borderId="2" xfId="0" applyFont="1" applyFill="1" applyBorder="1" applyAlignment="1" applyProtection="1">
      <alignment horizontal="center"/>
      <protection locked="0"/>
    </xf>
    <xf numFmtId="0" fontId="3" fillId="2" borderId="12" xfId="0" applyFont="1" applyFill="1" applyBorder="1" applyProtection="1">
      <protection locked="0"/>
    </xf>
    <xf numFmtId="0" fontId="3" fillId="2" borderId="14" xfId="0" applyFont="1" applyFill="1" applyBorder="1" applyProtection="1">
      <protection locked="0"/>
    </xf>
    <xf numFmtId="0" fontId="2" fillId="6" borderId="31" xfId="0" applyFont="1" applyFill="1" applyBorder="1" applyAlignment="1" applyProtection="1">
      <alignment horizontal="center"/>
      <protection locked="0"/>
    </xf>
    <xf numFmtId="0" fontId="2" fillId="6" borderId="32" xfId="0" applyFont="1" applyFill="1" applyBorder="1" applyAlignment="1" applyProtection="1">
      <alignment horizontal="center"/>
      <protection locked="0"/>
    </xf>
    <xf numFmtId="0" fontId="3" fillId="5" borderId="14" xfId="0" applyFont="1" applyFill="1" applyBorder="1" applyProtection="1">
      <protection locked="0"/>
    </xf>
    <xf numFmtId="0" fontId="15" fillId="6" borderId="11" xfId="0" applyFont="1" applyFill="1" applyBorder="1" applyAlignment="1" applyProtection="1">
      <alignment horizontal="left" vertical="top" wrapText="1"/>
      <protection locked="0"/>
    </xf>
    <xf numFmtId="0" fontId="15" fillId="6" borderId="2"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3" fillId="0" borderId="0" xfId="0" applyFont="1" applyFill="1" applyAlignment="1" applyProtection="1">
      <protection locked="0"/>
    </xf>
    <xf numFmtId="0" fontId="4" fillId="0" borderId="0" xfId="0" applyFont="1" applyFill="1" applyAlignment="1" applyProtection="1">
      <protection locked="0"/>
    </xf>
    <xf numFmtId="0" fontId="12" fillId="0" borderId="0" xfId="0" applyFont="1" applyProtection="1">
      <protection locked="0"/>
    </xf>
    <xf numFmtId="0" fontId="15" fillId="9" borderId="9" xfId="0" applyFont="1" applyFill="1" applyBorder="1" applyAlignment="1" applyProtection="1">
      <alignment horizontal="left" vertical="center" wrapText="1"/>
      <protection locked="0"/>
    </xf>
    <xf numFmtId="0" fontId="14" fillId="9" borderId="25" xfId="0" applyFont="1" applyFill="1" applyBorder="1" applyAlignment="1" applyProtection="1">
      <alignment horizontal="center"/>
      <protection locked="0"/>
    </xf>
    <xf numFmtId="0" fontId="19" fillId="8" borderId="13" xfId="0" applyFont="1" applyFill="1" applyBorder="1" applyAlignment="1" applyProtection="1">
      <alignment horizontal="center"/>
      <protection locked="0"/>
    </xf>
    <xf numFmtId="0" fontId="0" fillId="0" borderId="0" xfId="0" applyProtection="1">
      <protection locked="0"/>
    </xf>
    <xf numFmtId="0" fontId="3" fillId="0" borderId="0" xfId="0" applyFont="1" applyProtection="1">
      <protection locked="0"/>
    </xf>
    <xf numFmtId="0" fontId="19" fillId="8" borderId="3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0" fillId="0" borderId="0" xfId="0" applyBorder="1" applyProtection="1">
      <protection locked="0"/>
    </xf>
    <xf numFmtId="2" fontId="11" fillId="3" borderId="4" xfId="0" applyNumberFormat="1" applyFont="1" applyFill="1" applyBorder="1" applyAlignment="1">
      <alignment wrapText="1"/>
    </xf>
    <xf numFmtId="0" fontId="12" fillId="0" borderId="5" xfId="0" applyFont="1" applyBorder="1" applyAlignment="1"/>
    <xf numFmtId="0" fontId="3" fillId="0" borderId="5" xfId="0" applyFont="1" applyBorder="1" applyAlignment="1"/>
    <xf numFmtId="0" fontId="3" fillId="0" borderId="6" xfId="0" applyFont="1" applyBorder="1" applyAlignment="1"/>
    <xf numFmtId="0" fontId="1" fillId="4" borderId="0" xfId="0" applyFont="1" applyFill="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xf numFmtId="0" fontId="4" fillId="4" borderId="0" xfId="0" applyFont="1" applyFill="1" applyAlignment="1"/>
    <xf numFmtId="0" fontId="9" fillId="10" borderId="0" xfId="0" applyFont="1" applyFill="1" applyBorder="1" applyAlignment="1">
      <alignment horizontal="right" vertical="center"/>
    </xf>
    <xf numFmtId="0" fontId="0" fillId="10" borderId="0" xfId="0" applyFill="1" applyBorder="1" applyAlignment="1"/>
    <xf numFmtId="0" fontId="0" fillId="10" borderId="20" xfId="0" applyFill="1" applyBorder="1" applyAlignment="1"/>
    <xf numFmtId="2" fontId="10" fillId="0" borderId="3" xfId="0" applyNumberFormat="1" applyFont="1" applyBorder="1" applyAlignment="1">
      <alignment vertical="center" wrapText="1"/>
    </xf>
    <xf numFmtId="0" fontId="3" fillId="0" borderId="3" xfId="0" applyFont="1" applyBorder="1" applyAlignment="1">
      <alignment vertical="center"/>
    </xf>
    <xf numFmtId="0" fontId="3" fillId="0" borderId="3" xfId="0" applyFont="1" applyBorder="1" applyAlignment="1"/>
    <xf numFmtId="9" fontId="17" fillId="6" borderId="19" xfId="1" applyFont="1" applyFill="1" applyBorder="1" applyAlignment="1" applyProtection="1">
      <alignment horizontal="center"/>
      <protection locked="0"/>
    </xf>
    <xf numFmtId="9" fontId="17" fillId="6" borderId="16" xfId="1" applyFont="1" applyFill="1" applyBorder="1" applyAlignment="1" applyProtection="1">
      <alignment horizontal="center"/>
      <protection locked="0"/>
    </xf>
    <xf numFmtId="9" fontId="17" fillId="6" borderId="18" xfId="1" applyFont="1" applyFill="1" applyBorder="1" applyAlignment="1" applyProtection="1">
      <alignment horizontal="center"/>
      <protection locked="0"/>
    </xf>
    <xf numFmtId="9" fontId="17" fillId="6" borderId="0" xfId="1" applyFont="1" applyFill="1" applyBorder="1" applyAlignment="1" applyProtection="1">
      <alignment horizontal="center"/>
      <protection locked="0"/>
    </xf>
    <xf numFmtId="9" fontId="17" fillId="6" borderId="20" xfId="1" applyFont="1" applyFill="1" applyBorder="1" applyAlignment="1" applyProtection="1">
      <alignment horizontal="center"/>
      <protection locked="0"/>
    </xf>
    <xf numFmtId="9" fontId="17" fillId="6" borderId="21" xfId="1" applyFont="1" applyFill="1" applyBorder="1" applyAlignment="1" applyProtection="1">
      <alignment horizontal="center"/>
      <protection locked="0"/>
    </xf>
    <xf numFmtId="9" fontId="17" fillId="6" borderId="22" xfId="1" applyFont="1" applyFill="1" applyBorder="1" applyAlignment="1" applyProtection="1">
      <alignment horizontal="center"/>
      <protection locked="0"/>
    </xf>
    <xf numFmtId="9" fontId="17" fillId="6" borderId="23" xfId="1" applyFont="1" applyFill="1" applyBorder="1" applyAlignment="1" applyProtection="1">
      <alignment horizontal="center"/>
      <protection locked="0"/>
    </xf>
    <xf numFmtId="0" fontId="14" fillId="9" borderId="10" xfId="0" applyFont="1" applyFill="1" applyBorder="1" applyAlignment="1">
      <alignment horizontal="left" vertical="top" wrapText="1"/>
    </xf>
    <xf numFmtId="0" fontId="15" fillId="6" borderId="11" xfId="0" applyFont="1" applyFill="1" applyBorder="1" applyAlignment="1" applyProtection="1">
      <alignment horizontal="left" vertical="top" wrapText="1"/>
      <protection locked="0"/>
    </xf>
    <xf numFmtId="0" fontId="15" fillId="6" borderId="2" xfId="0" applyFont="1" applyFill="1" applyBorder="1" applyAlignment="1" applyProtection="1">
      <alignment horizontal="left" vertical="top" wrapText="1"/>
      <protection locked="0"/>
    </xf>
    <xf numFmtId="0" fontId="0" fillId="6" borderId="7"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14" fillId="9" borderId="28" xfId="0" applyFont="1" applyFill="1" applyBorder="1" applyAlignment="1">
      <alignment horizontal="center"/>
    </xf>
    <xf numFmtId="0" fontId="13" fillId="9" borderId="29" xfId="0" applyFont="1" applyFill="1" applyBorder="1" applyAlignment="1"/>
    <xf numFmtId="0" fontId="17" fillId="6" borderId="19" xfId="0" applyFont="1" applyFill="1" applyBorder="1" applyAlignment="1" applyProtection="1">
      <alignment horizontal="center"/>
      <protection locked="0"/>
    </xf>
    <xf numFmtId="0" fontId="17" fillId="6" borderId="0" xfId="0" applyFont="1" applyFill="1" applyBorder="1" applyAlignment="1" applyProtection="1">
      <alignment horizontal="center"/>
      <protection locked="0"/>
    </xf>
    <xf numFmtId="0" fontId="17" fillId="6" borderId="18" xfId="0" applyFont="1" applyFill="1" applyBorder="1" applyAlignment="1" applyProtection="1">
      <alignment horizontal="center"/>
      <protection locked="0"/>
    </xf>
    <xf numFmtId="0" fontId="17" fillId="6" borderId="20" xfId="0" applyFont="1" applyFill="1" applyBorder="1" applyAlignment="1" applyProtection="1">
      <alignment horizontal="center"/>
      <protection locked="0"/>
    </xf>
    <xf numFmtId="0" fontId="17" fillId="6" borderId="21" xfId="0" applyFont="1" applyFill="1" applyBorder="1" applyAlignment="1" applyProtection="1">
      <alignment horizontal="center"/>
      <protection locked="0"/>
    </xf>
    <xf numFmtId="0" fontId="17" fillId="6" borderId="22" xfId="0" applyFont="1" applyFill="1" applyBorder="1" applyAlignment="1" applyProtection="1">
      <alignment horizontal="center"/>
      <protection locked="0"/>
    </xf>
    <xf numFmtId="0" fontId="17" fillId="6" borderId="23" xfId="0" applyFont="1" applyFill="1" applyBorder="1" applyAlignment="1" applyProtection="1">
      <alignment horizontal="center"/>
      <protection locked="0"/>
    </xf>
    <xf numFmtId="1" fontId="19" fillId="8" borderId="7" xfId="0" applyNumberFormat="1" applyFont="1" applyFill="1" applyBorder="1" applyAlignment="1">
      <alignment horizontal="center" vertical="center"/>
    </xf>
    <xf numFmtId="1" fontId="19" fillId="8" borderId="30" xfId="0" applyNumberFormat="1" applyFont="1" applyFill="1" applyBorder="1" applyAlignment="1">
      <alignment horizontal="center" vertical="center"/>
    </xf>
    <xf numFmtId="0" fontId="0" fillId="6" borderId="7" xfId="0" applyFill="1" applyBorder="1" applyAlignment="1" applyProtection="1">
      <protection locked="0"/>
    </xf>
    <xf numFmtId="0" fontId="0" fillId="6" borderId="30" xfId="0" applyFill="1" applyBorder="1" applyAlignment="1" applyProtection="1">
      <protection locked="0"/>
    </xf>
    <xf numFmtId="1" fontId="17" fillId="7" borderId="17" xfId="0" applyNumberFormat="1" applyFont="1" applyFill="1" applyBorder="1" applyAlignment="1">
      <alignment horizontal="center" vertical="center"/>
    </xf>
    <xf numFmtId="0" fontId="17" fillId="7" borderId="16" xfId="0" applyFont="1" applyFill="1" applyBorder="1" applyAlignment="1">
      <alignment horizontal="center" vertical="center"/>
    </xf>
    <xf numFmtId="0" fontId="0" fillId="7" borderId="16" xfId="0" applyFill="1" applyBorder="1" applyAlignment="1"/>
    <xf numFmtId="0" fontId="0" fillId="7" borderId="18" xfId="0" applyFill="1" applyBorder="1" applyAlignment="1"/>
    <xf numFmtId="0" fontId="17" fillId="7" borderId="19" xfId="0" applyFont="1" applyFill="1" applyBorder="1" applyAlignment="1">
      <alignment horizontal="center" vertical="center"/>
    </xf>
    <xf numFmtId="0" fontId="17" fillId="7" borderId="0" xfId="0" applyFont="1" applyFill="1" applyBorder="1" applyAlignment="1">
      <alignment horizontal="center" vertical="center"/>
    </xf>
    <xf numFmtId="0" fontId="0" fillId="7" borderId="0" xfId="0" applyFill="1" applyBorder="1" applyAlignment="1"/>
    <xf numFmtId="0" fontId="0" fillId="7" borderId="20" xfId="0" applyFill="1" applyBorder="1" applyAlignment="1"/>
    <xf numFmtId="0" fontId="17" fillId="7" borderId="26" xfId="0" applyFont="1" applyFill="1" applyBorder="1" applyAlignment="1">
      <alignment horizontal="center" vertical="center"/>
    </xf>
    <xf numFmtId="0" fontId="17" fillId="7" borderId="22" xfId="0" applyFont="1" applyFill="1" applyBorder="1" applyAlignment="1">
      <alignment horizontal="center" vertical="center"/>
    </xf>
    <xf numFmtId="0" fontId="0" fillId="7" borderId="22" xfId="0" applyFill="1" applyBorder="1" applyAlignment="1"/>
    <xf numFmtId="0" fontId="0" fillId="7" borderId="23" xfId="0" applyFill="1" applyBorder="1" applyAlignment="1"/>
    <xf numFmtId="0" fontId="9" fillId="10" borderId="22" xfId="0" applyFont="1" applyFill="1" applyBorder="1" applyAlignment="1">
      <alignment horizontal="right" vertical="center"/>
    </xf>
    <xf numFmtId="0" fontId="0" fillId="0" borderId="23" xfId="0" applyBorder="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alculator!$A$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alculator!$B$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alculator!$C$2"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alculator!$D$2" lockText="1" noThreeD="1"/>
</file>

<file path=xl/ctrlProps/ctrlProp5.xml><?xml version="1.0" encoding="utf-8"?>
<formControlPr xmlns="http://schemas.microsoft.com/office/spreadsheetml/2009/9/main" objectType="CheckBox" fmlaLink="Calculator!$E$2" lockText="1" noThreeD="1"/>
</file>

<file path=xl/ctrlProps/ctrlProp6.xml><?xml version="1.0" encoding="utf-8"?>
<formControlPr xmlns="http://schemas.microsoft.com/office/spreadsheetml/2009/9/main" objectType="CheckBox" fmlaLink="Calculator!$F$2"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95250</xdr:rowOff>
    </xdr:from>
    <xdr:to>
      <xdr:col>3</xdr:col>
      <xdr:colOff>276225</xdr:colOff>
      <xdr:row>2</xdr:row>
      <xdr:rowOff>438150</xdr:rowOff>
    </xdr:to>
    <xdr:pic>
      <xdr:nvPicPr>
        <xdr:cNvPr id="3" name="Picture 2" descr="logo-cover-page-proposal-last-page.png"/>
        <xdr:cNvPicPr>
          <a:picLocks noChangeAspect="1"/>
        </xdr:cNvPicPr>
      </xdr:nvPicPr>
      <xdr:blipFill>
        <a:blip xmlns:r="http://schemas.openxmlformats.org/officeDocument/2006/relationships" r:embed="rId1" cstate="print"/>
        <a:stretch>
          <a:fillRect/>
        </a:stretch>
      </xdr:blipFill>
      <xdr:spPr>
        <a:xfrm>
          <a:off x="123825" y="95250"/>
          <a:ext cx="3571875"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sheetPr codeName="Sheet1"/>
  <dimension ref="A1:P129"/>
  <sheetViews>
    <sheetView tabSelected="1" workbookViewId="0">
      <pane ySplit="3" topLeftCell="A4" activePane="bottomLeft" state="frozen"/>
      <selection pane="bottomLeft" activeCell="G10" sqref="G10"/>
    </sheetView>
  </sheetViews>
  <sheetFormatPr defaultRowHeight="12.75"/>
  <cols>
    <col min="1" max="1" width="33" customWidth="1"/>
    <col min="2" max="3" width="9.140625" customWidth="1"/>
    <col min="4" max="4" width="8.7109375" customWidth="1"/>
    <col min="5" max="5" width="9.7109375" customWidth="1"/>
    <col min="6" max="6" width="9.28515625" customWidth="1"/>
    <col min="7" max="8" width="15.7109375" bestFit="1" customWidth="1"/>
    <col min="9" max="9" width="18.42578125" customWidth="1"/>
    <col min="10" max="10" width="17.42578125" customWidth="1"/>
    <col min="11" max="12" width="10.7109375" customWidth="1"/>
  </cols>
  <sheetData>
    <row r="1" spans="1:16" ht="13.5" thickTop="1">
      <c r="A1" s="26"/>
      <c r="B1" s="27"/>
      <c r="C1" s="27"/>
      <c r="D1" s="27"/>
      <c r="E1" s="27"/>
      <c r="F1" s="27"/>
      <c r="G1" s="27"/>
      <c r="H1" s="27"/>
      <c r="I1" s="27"/>
      <c r="J1" s="27"/>
      <c r="K1" s="28"/>
    </row>
    <row r="2" spans="1:16" s="3" customFormat="1" ht="18.75">
      <c r="A2" s="29"/>
      <c r="B2" s="30"/>
      <c r="C2" s="31"/>
      <c r="D2" s="32"/>
      <c r="E2" s="33"/>
      <c r="F2" s="33"/>
      <c r="G2" s="33"/>
      <c r="H2" s="33"/>
      <c r="I2" s="76" t="s">
        <v>0</v>
      </c>
      <c r="J2" s="77"/>
      <c r="K2" s="78"/>
    </row>
    <row r="3" spans="1:16" s="3" customFormat="1" ht="39.75" customHeight="1" thickBot="1">
      <c r="A3" s="34"/>
      <c r="B3" s="35"/>
      <c r="C3" s="36"/>
      <c r="D3" s="37"/>
      <c r="E3" s="38"/>
      <c r="F3" s="39"/>
      <c r="G3" s="39"/>
      <c r="H3" s="39"/>
      <c r="I3" s="39"/>
      <c r="J3" s="120" t="s">
        <v>1</v>
      </c>
      <c r="K3" s="121"/>
    </row>
    <row r="4" spans="1:16" s="4" customFormat="1" ht="76.5" customHeight="1" thickTop="1" thickBot="1">
      <c r="A4" s="79" t="s">
        <v>78</v>
      </c>
      <c r="B4" s="80"/>
      <c r="C4" s="80"/>
      <c r="D4" s="80"/>
      <c r="E4" s="80"/>
      <c r="F4" s="80"/>
      <c r="G4" s="81"/>
      <c r="H4" s="81"/>
      <c r="I4" s="81"/>
      <c r="J4" s="81"/>
      <c r="K4" s="81"/>
    </row>
    <row r="5" spans="1:16" s="5" customFormat="1" ht="18.75" customHeight="1" thickBot="1">
      <c r="A5" s="68" t="s">
        <v>2</v>
      </c>
      <c r="B5" s="69"/>
      <c r="C5" s="69"/>
      <c r="D5" s="69"/>
      <c r="E5" s="69"/>
      <c r="F5" s="69"/>
      <c r="G5" s="70"/>
      <c r="H5" s="70"/>
      <c r="I5" s="70"/>
      <c r="J5" s="70"/>
      <c r="K5" s="71"/>
    </row>
    <row r="6" spans="1:16" s="1" customFormat="1">
      <c r="A6" s="6" t="s">
        <v>3</v>
      </c>
      <c r="B6" s="7"/>
      <c r="C6" s="7"/>
      <c r="D6" s="7"/>
      <c r="E6" s="7"/>
      <c r="F6" s="7"/>
      <c r="G6" s="7"/>
      <c r="H6" s="7"/>
      <c r="I6" s="7"/>
      <c r="J6" s="7"/>
      <c r="K6" s="7"/>
    </row>
    <row r="7" spans="1:16" s="1" customFormat="1" ht="29.25" customHeight="1">
      <c r="A7" s="72" t="s">
        <v>71</v>
      </c>
      <c r="B7" s="73"/>
      <c r="C7" s="73"/>
      <c r="D7" s="73"/>
      <c r="E7" s="73"/>
      <c r="F7" s="73"/>
      <c r="G7" s="74"/>
      <c r="H7" s="75"/>
      <c r="I7" s="75"/>
      <c r="J7" s="75"/>
      <c r="K7" s="75"/>
      <c r="L7" s="2"/>
    </row>
    <row r="8" spans="1:16">
      <c r="H8" s="2"/>
      <c r="I8" s="2"/>
      <c r="J8" s="2"/>
      <c r="K8" s="2"/>
      <c r="L8" s="2"/>
      <c r="M8" s="2"/>
      <c r="N8" s="1"/>
      <c r="O8" s="1"/>
      <c r="P8" s="1"/>
    </row>
    <row r="9" spans="1:16" ht="26.25" customHeight="1">
      <c r="A9" s="40" t="s">
        <v>4</v>
      </c>
      <c r="B9" s="41"/>
      <c r="H9" s="2"/>
      <c r="I9" s="1"/>
      <c r="J9" s="1"/>
      <c r="K9" s="1"/>
      <c r="L9" s="1"/>
      <c r="M9" s="1"/>
      <c r="N9" s="1"/>
      <c r="O9" s="1"/>
      <c r="P9" s="1"/>
    </row>
    <row r="10" spans="1:16" ht="26.25" customHeight="1">
      <c r="A10" s="40" t="s">
        <v>5</v>
      </c>
      <c r="B10" s="41"/>
      <c r="H10" s="1"/>
      <c r="I10" s="1"/>
      <c r="J10" s="1"/>
      <c r="K10" s="1"/>
      <c r="L10" s="1"/>
      <c r="M10" s="1"/>
      <c r="N10" s="1"/>
      <c r="O10" s="1"/>
      <c r="P10" s="1"/>
    </row>
    <row r="11" spans="1:16" ht="26.25" customHeight="1">
      <c r="A11" s="42" t="s">
        <v>6</v>
      </c>
      <c r="B11" s="41"/>
      <c r="H11" s="2"/>
      <c r="I11" s="2"/>
      <c r="J11" s="1"/>
      <c r="K11" s="1"/>
      <c r="L11" s="1"/>
      <c r="M11" s="1"/>
      <c r="N11" s="1"/>
      <c r="O11" s="1"/>
      <c r="P11" s="1"/>
    </row>
    <row r="12" spans="1:16" ht="26.25" customHeight="1">
      <c r="A12" s="40" t="s">
        <v>7</v>
      </c>
      <c r="B12" s="41"/>
      <c r="G12" s="24" t="s">
        <v>70</v>
      </c>
      <c r="H12" s="2"/>
      <c r="I12" s="1"/>
      <c r="J12" s="1"/>
      <c r="K12" s="1"/>
      <c r="L12" s="1"/>
      <c r="M12" s="1"/>
      <c r="N12" s="1"/>
      <c r="O12" s="1"/>
      <c r="P12" s="1"/>
    </row>
    <row r="13" spans="1:16" ht="26.25" customHeight="1">
      <c r="A13" s="40" t="s">
        <v>8</v>
      </c>
      <c r="B13" s="41"/>
      <c r="H13" s="2"/>
      <c r="I13" s="2"/>
      <c r="J13" s="1"/>
      <c r="K13" s="1"/>
      <c r="L13" s="1"/>
      <c r="M13" s="1"/>
      <c r="N13" s="1"/>
      <c r="O13" s="1"/>
      <c r="P13" s="1"/>
    </row>
    <row r="14" spans="1:16" ht="26.25" customHeight="1">
      <c r="A14" s="40" t="s">
        <v>9</v>
      </c>
      <c r="B14" s="41"/>
      <c r="H14" s="2"/>
      <c r="I14" s="2"/>
      <c r="J14" s="1"/>
      <c r="K14" s="1"/>
      <c r="L14" s="1"/>
      <c r="M14" s="1"/>
      <c r="N14" s="1"/>
      <c r="O14" s="1"/>
      <c r="P14" s="1"/>
    </row>
    <row r="15" spans="1:16" ht="26.25">
      <c r="B15" s="18">
        <f>COUNTIF(Calculator!2:2,TRUE)</f>
        <v>0</v>
      </c>
      <c r="C15" s="19" t="s">
        <v>64</v>
      </c>
      <c r="D15" s="20"/>
      <c r="E15" s="20"/>
    </row>
    <row r="16" spans="1:16" ht="13.5" thickBot="1">
      <c r="H16" s="2"/>
      <c r="I16" s="2"/>
      <c r="J16" s="2"/>
      <c r="K16" s="2"/>
      <c r="L16" s="2"/>
      <c r="M16" s="1"/>
      <c r="N16" s="1"/>
      <c r="O16" s="1"/>
      <c r="P16" s="1"/>
    </row>
    <row r="17" spans="1:11" s="5" customFormat="1" ht="18.75" customHeight="1" thickBot="1">
      <c r="A17" s="68" t="s">
        <v>65</v>
      </c>
      <c r="B17" s="69"/>
      <c r="C17" s="69"/>
      <c r="D17" s="69"/>
      <c r="E17" s="69"/>
      <c r="F17" s="69"/>
      <c r="G17" s="70"/>
      <c r="H17" s="70"/>
      <c r="I17" s="70"/>
      <c r="J17" s="70"/>
      <c r="K17" s="71"/>
    </row>
    <row r="18" spans="1:11" s="5" customFormat="1" ht="18">
      <c r="A18" s="25" t="s">
        <v>72</v>
      </c>
      <c r="B18" s="7"/>
      <c r="C18" s="7"/>
      <c r="D18" s="7"/>
      <c r="E18" s="7"/>
      <c r="F18" s="7"/>
      <c r="G18" s="7"/>
      <c r="H18" s="7"/>
      <c r="I18" s="7"/>
      <c r="J18" s="7"/>
      <c r="K18" s="7"/>
    </row>
    <row r="19" spans="1:11" s="5" customFormat="1" ht="59.25" customHeight="1">
      <c r="A19" s="72" t="s">
        <v>73</v>
      </c>
      <c r="B19" s="73"/>
      <c r="C19" s="73"/>
      <c r="D19" s="73"/>
      <c r="E19" s="73"/>
      <c r="F19" s="73"/>
      <c r="G19" s="74"/>
      <c r="H19" s="75"/>
      <c r="I19" s="75"/>
      <c r="J19" s="75"/>
      <c r="K19" s="75"/>
    </row>
    <row r="20" spans="1:11" s="59" customFormat="1" ht="27" customHeight="1" thickBot="1">
      <c r="A20" s="56"/>
      <c r="B20" s="56"/>
      <c r="C20" s="56"/>
      <c r="D20" s="56"/>
      <c r="E20" s="56"/>
      <c r="F20" s="56"/>
      <c r="G20" s="57"/>
      <c r="H20" s="58"/>
    </row>
    <row r="21" spans="1:11" s="59" customFormat="1" ht="19.5" thickTop="1" thickBot="1">
      <c r="A21" s="60" t="s">
        <v>21</v>
      </c>
      <c r="B21" s="56"/>
      <c r="C21" s="56"/>
      <c r="D21" s="56"/>
      <c r="E21" s="56"/>
      <c r="F21" s="56"/>
      <c r="G21" s="61" t="s">
        <v>45</v>
      </c>
    </row>
    <row r="22" spans="1:11" s="63" customFormat="1" ht="27" thickTop="1">
      <c r="A22" s="43" t="s">
        <v>11</v>
      </c>
      <c r="B22" s="44" t="s">
        <v>67</v>
      </c>
      <c r="C22" s="44" t="s">
        <v>67</v>
      </c>
      <c r="D22" s="44" t="s">
        <v>67</v>
      </c>
      <c r="E22" s="44" t="s">
        <v>67</v>
      </c>
      <c r="F22" s="45" t="s">
        <v>67</v>
      </c>
      <c r="G22" s="62">
        <v>0</v>
      </c>
      <c r="J22" s="64"/>
    </row>
    <row r="23" spans="1:11" s="63" customFormat="1" ht="26.25">
      <c r="A23" s="46" t="s">
        <v>12</v>
      </c>
      <c r="B23" s="47" t="s">
        <v>67</v>
      </c>
      <c r="C23" s="47" t="s">
        <v>67</v>
      </c>
      <c r="D23" s="47" t="s">
        <v>67</v>
      </c>
      <c r="E23" s="47" t="s">
        <v>67</v>
      </c>
      <c r="F23" s="48" t="s">
        <v>67</v>
      </c>
      <c r="G23" s="62">
        <v>0</v>
      </c>
    </row>
    <row r="24" spans="1:11" s="63" customFormat="1" ht="26.25">
      <c r="A24" s="46" t="s">
        <v>13</v>
      </c>
      <c r="B24" s="47" t="s">
        <v>67</v>
      </c>
      <c r="C24" s="47" t="s">
        <v>67</v>
      </c>
      <c r="D24" s="47" t="s">
        <v>67</v>
      </c>
      <c r="E24" s="47" t="s">
        <v>67</v>
      </c>
      <c r="F24" s="48" t="s">
        <v>67</v>
      </c>
      <c r="G24" s="62">
        <v>0</v>
      </c>
    </row>
    <row r="25" spans="1:11" s="63" customFormat="1" ht="26.25">
      <c r="A25" s="46" t="s">
        <v>14</v>
      </c>
      <c r="B25" s="47" t="s">
        <v>67</v>
      </c>
      <c r="C25" s="47" t="s">
        <v>67</v>
      </c>
      <c r="D25" s="47" t="s">
        <v>67</v>
      </c>
      <c r="E25" s="47" t="s">
        <v>67</v>
      </c>
      <c r="F25" s="48" t="s">
        <v>67</v>
      </c>
      <c r="G25" s="62">
        <v>0</v>
      </c>
      <c r="J25" s="64"/>
    </row>
    <row r="26" spans="1:11" s="63" customFormat="1" ht="26.25">
      <c r="A26" s="46" t="s">
        <v>15</v>
      </c>
      <c r="B26" s="47" t="s">
        <v>67</v>
      </c>
      <c r="C26" s="47" t="s">
        <v>67</v>
      </c>
      <c r="D26" s="47" t="s">
        <v>67</v>
      </c>
      <c r="E26" s="47" t="s">
        <v>67</v>
      </c>
      <c r="F26" s="48" t="s">
        <v>67</v>
      </c>
      <c r="G26" s="62">
        <v>0</v>
      </c>
      <c r="J26" s="64"/>
    </row>
    <row r="27" spans="1:11" s="63" customFormat="1" ht="26.25">
      <c r="A27" s="49" t="s">
        <v>16</v>
      </c>
      <c r="B27" s="47" t="s">
        <v>67</v>
      </c>
      <c r="C27" s="47" t="s">
        <v>67</v>
      </c>
      <c r="D27" s="47" t="s">
        <v>67</v>
      </c>
      <c r="E27" s="47" t="s">
        <v>67</v>
      </c>
      <c r="F27" s="48" t="s">
        <v>67</v>
      </c>
      <c r="G27" s="62">
        <v>0</v>
      </c>
    </row>
    <row r="28" spans="1:11" s="63" customFormat="1" ht="26.25">
      <c r="A28" s="49" t="s">
        <v>17</v>
      </c>
      <c r="B28" s="47" t="s">
        <v>67</v>
      </c>
      <c r="C28" s="47" t="s">
        <v>67</v>
      </c>
      <c r="D28" s="47" t="s">
        <v>67</v>
      </c>
      <c r="E28" s="47" t="s">
        <v>67</v>
      </c>
      <c r="F28" s="48" t="s">
        <v>67</v>
      </c>
      <c r="G28" s="62">
        <v>0</v>
      </c>
    </row>
    <row r="29" spans="1:11" s="63" customFormat="1" ht="26.25">
      <c r="A29" s="49" t="s">
        <v>18</v>
      </c>
      <c r="B29" s="47" t="s">
        <v>67</v>
      </c>
      <c r="C29" s="47" t="s">
        <v>67</v>
      </c>
      <c r="D29" s="47" t="s">
        <v>67</v>
      </c>
      <c r="E29" s="47" t="s">
        <v>67</v>
      </c>
      <c r="F29" s="48" t="s">
        <v>67</v>
      </c>
      <c r="G29" s="62">
        <v>0</v>
      </c>
    </row>
    <row r="30" spans="1:11" s="63" customFormat="1" ht="26.25">
      <c r="A30" s="49" t="s">
        <v>19</v>
      </c>
      <c r="B30" s="47" t="s">
        <v>67</v>
      </c>
      <c r="C30" s="47" t="s">
        <v>67</v>
      </c>
      <c r="D30" s="47" t="s">
        <v>67</v>
      </c>
      <c r="E30" s="47" t="s">
        <v>67</v>
      </c>
      <c r="F30" s="48" t="s">
        <v>67</v>
      </c>
      <c r="G30" s="62">
        <v>0</v>
      </c>
    </row>
    <row r="31" spans="1:11" s="63" customFormat="1" ht="27" thickBot="1">
      <c r="A31" s="50" t="s">
        <v>20</v>
      </c>
      <c r="B31" s="51" t="s">
        <v>67</v>
      </c>
      <c r="C31" s="51" t="s">
        <v>67</v>
      </c>
      <c r="D31" s="51" t="s">
        <v>67</v>
      </c>
      <c r="E31" s="51" t="s">
        <v>67</v>
      </c>
      <c r="F31" s="52" t="s">
        <v>67</v>
      </c>
      <c r="G31" s="65">
        <v>0</v>
      </c>
    </row>
    <row r="32" spans="1:11" s="63" customFormat="1" ht="27" thickTop="1" thickBot="1">
      <c r="F32" s="66"/>
    </row>
    <row r="33" spans="1:10" s="59" customFormat="1" ht="19.5" thickTop="1" thickBot="1">
      <c r="A33" s="60" t="s">
        <v>22</v>
      </c>
      <c r="B33" s="56"/>
      <c r="C33" s="56"/>
      <c r="D33" s="56"/>
      <c r="E33" s="56"/>
      <c r="F33" s="56"/>
      <c r="G33" s="61" t="s">
        <v>45</v>
      </c>
    </row>
    <row r="34" spans="1:10" s="63" customFormat="1" ht="27" thickTop="1">
      <c r="A34" s="43" t="s">
        <v>23</v>
      </c>
      <c r="B34" s="44" t="s">
        <v>67</v>
      </c>
      <c r="C34" s="44" t="s">
        <v>67</v>
      </c>
      <c r="D34" s="44" t="s">
        <v>67</v>
      </c>
      <c r="E34" s="44" t="s">
        <v>67</v>
      </c>
      <c r="F34" s="44" t="s">
        <v>67</v>
      </c>
      <c r="G34" s="62">
        <v>0</v>
      </c>
      <c r="J34" s="64"/>
    </row>
    <row r="35" spans="1:10" s="63" customFormat="1" ht="26.25">
      <c r="A35" s="46" t="s">
        <v>35</v>
      </c>
      <c r="B35" s="47" t="s">
        <v>67</v>
      </c>
      <c r="C35" s="47" t="s">
        <v>67</v>
      </c>
      <c r="D35" s="47" t="s">
        <v>67</v>
      </c>
      <c r="E35" s="47" t="s">
        <v>67</v>
      </c>
      <c r="F35" s="47" t="s">
        <v>67</v>
      </c>
      <c r="G35" s="62">
        <v>0</v>
      </c>
    </row>
    <row r="36" spans="1:10" s="63" customFormat="1" ht="26.25">
      <c r="A36" s="46" t="s">
        <v>24</v>
      </c>
      <c r="B36" s="47" t="s">
        <v>67</v>
      </c>
      <c r="C36" s="47" t="s">
        <v>67</v>
      </c>
      <c r="D36" s="47" t="s">
        <v>67</v>
      </c>
      <c r="E36" s="47" t="s">
        <v>67</v>
      </c>
      <c r="F36" s="47" t="s">
        <v>67</v>
      </c>
      <c r="G36" s="62">
        <v>0</v>
      </c>
    </row>
    <row r="37" spans="1:10" s="63" customFormat="1" ht="26.25">
      <c r="A37" s="46" t="s">
        <v>25</v>
      </c>
      <c r="B37" s="47" t="s">
        <v>67</v>
      </c>
      <c r="C37" s="47" t="s">
        <v>67</v>
      </c>
      <c r="D37" s="47" t="s">
        <v>67</v>
      </c>
      <c r="E37" s="47" t="s">
        <v>67</v>
      </c>
      <c r="F37" s="47" t="s">
        <v>67</v>
      </c>
      <c r="G37" s="62">
        <v>0</v>
      </c>
      <c r="J37" s="64"/>
    </row>
    <row r="38" spans="1:10" s="63" customFormat="1" ht="26.25">
      <c r="A38" s="46" t="s">
        <v>26</v>
      </c>
      <c r="B38" s="47" t="s">
        <v>67</v>
      </c>
      <c r="C38" s="47" t="s">
        <v>67</v>
      </c>
      <c r="D38" s="47" t="s">
        <v>67</v>
      </c>
      <c r="E38" s="47" t="s">
        <v>67</v>
      </c>
      <c r="F38" s="47" t="s">
        <v>67</v>
      </c>
      <c r="G38" s="62">
        <v>0</v>
      </c>
      <c r="J38" s="64"/>
    </row>
    <row r="39" spans="1:10" s="63" customFormat="1" ht="26.25">
      <c r="A39" s="49" t="s">
        <v>27</v>
      </c>
      <c r="B39" s="47" t="s">
        <v>67</v>
      </c>
      <c r="C39" s="47" t="s">
        <v>67</v>
      </c>
      <c r="D39" s="47" t="s">
        <v>67</v>
      </c>
      <c r="E39" s="47" t="s">
        <v>67</v>
      </c>
      <c r="F39" s="47" t="s">
        <v>67</v>
      </c>
      <c r="G39" s="62">
        <v>0</v>
      </c>
    </row>
    <row r="40" spans="1:10" s="63" customFormat="1" ht="26.25">
      <c r="A40" s="49" t="s">
        <v>28</v>
      </c>
      <c r="B40" s="47" t="s">
        <v>67</v>
      </c>
      <c r="C40" s="47" t="s">
        <v>67</v>
      </c>
      <c r="D40" s="47" t="s">
        <v>67</v>
      </c>
      <c r="E40" s="47" t="s">
        <v>67</v>
      </c>
      <c r="F40" s="47" t="s">
        <v>67</v>
      </c>
      <c r="G40" s="62">
        <v>0</v>
      </c>
    </row>
    <row r="41" spans="1:10" s="63" customFormat="1" ht="26.25">
      <c r="A41" s="49" t="s">
        <v>29</v>
      </c>
      <c r="B41" s="47" t="s">
        <v>67</v>
      </c>
      <c r="C41" s="47" t="s">
        <v>67</v>
      </c>
      <c r="D41" s="47" t="s">
        <v>67</v>
      </c>
      <c r="E41" s="47" t="s">
        <v>67</v>
      </c>
      <c r="F41" s="47" t="s">
        <v>67</v>
      </c>
      <c r="G41" s="62">
        <v>0</v>
      </c>
    </row>
    <row r="42" spans="1:10" s="63" customFormat="1" ht="26.25">
      <c r="A42" s="49" t="s">
        <v>30</v>
      </c>
      <c r="B42" s="47" t="s">
        <v>67</v>
      </c>
      <c r="C42" s="47" t="s">
        <v>67</v>
      </c>
      <c r="D42" s="47" t="s">
        <v>67</v>
      </c>
      <c r="E42" s="47" t="s">
        <v>67</v>
      </c>
      <c r="F42" s="47" t="s">
        <v>67</v>
      </c>
      <c r="G42" s="62">
        <v>0</v>
      </c>
    </row>
    <row r="43" spans="1:10" s="63" customFormat="1" ht="26.25">
      <c r="A43" s="49" t="s">
        <v>31</v>
      </c>
      <c r="B43" s="47" t="s">
        <v>67</v>
      </c>
      <c r="C43" s="47" t="s">
        <v>67</v>
      </c>
      <c r="D43" s="47" t="s">
        <v>67</v>
      </c>
      <c r="E43" s="47" t="s">
        <v>67</v>
      </c>
      <c r="F43" s="47" t="s">
        <v>67</v>
      </c>
      <c r="G43" s="62">
        <v>0</v>
      </c>
    </row>
    <row r="44" spans="1:10" s="63" customFormat="1" ht="27" thickBot="1">
      <c r="A44" s="50" t="s">
        <v>32</v>
      </c>
      <c r="B44" s="51" t="s">
        <v>67</v>
      </c>
      <c r="C44" s="51" t="s">
        <v>67</v>
      </c>
      <c r="D44" s="51" t="s">
        <v>67</v>
      </c>
      <c r="E44" s="51" t="s">
        <v>67</v>
      </c>
      <c r="F44" s="51" t="s">
        <v>67</v>
      </c>
      <c r="G44" s="65">
        <v>0</v>
      </c>
    </row>
    <row r="45" spans="1:10" s="63" customFormat="1" ht="20.25" customHeight="1" thickTop="1" thickBot="1"/>
    <row r="46" spans="1:10" s="63" customFormat="1" ht="16.5" thickTop="1" thickBot="1">
      <c r="A46" s="60" t="s">
        <v>33</v>
      </c>
      <c r="B46" s="56"/>
      <c r="C46" s="56"/>
      <c r="D46" s="56"/>
      <c r="E46" s="56"/>
      <c r="F46" s="56"/>
      <c r="G46" s="61" t="s">
        <v>45</v>
      </c>
    </row>
    <row r="47" spans="1:10" s="63" customFormat="1" ht="27" thickTop="1">
      <c r="A47" s="43" t="s">
        <v>36</v>
      </c>
      <c r="B47" s="44" t="s">
        <v>67</v>
      </c>
      <c r="C47" s="44" t="s">
        <v>67</v>
      </c>
      <c r="D47" s="44" t="s">
        <v>67</v>
      </c>
      <c r="E47" s="44" t="s">
        <v>67</v>
      </c>
      <c r="F47" s="45" t="s">
        <v>67</v>
      </c>
      <c r="G47" s="62">
        <v>0</v>
      </c>
    </row>
    <row r="48" spans="1:10" s="63" customFormat="1" ht="26.25">
      <c r="A48" s="46" t="s">
        <v>34</v>
      </c>
      <c r="B48" s="47" t="s">
        <v>67</v>
      </c>
      <c r="C48" s="47" t="s">
        <v>67</v>
      </c>
      <c r="D48" s="47" t="s">
        <v>67</v>
      </c>
      <c r="E48" s="47" t="s">
        <v>67</v>
      </c>
      <c r="F48" s="48" t="s">
        <v>67</v>
      </c>
      <c r="G48" s="62">
        <v>0</v>
      </c>
    </row>
    <row r="49" spans="1:11" s="63" customFormat="1" ht="26.25">
      <c r="A49" s="46" t="s">
        <v>37</v>
      </c>
      <c r="B49" s="47" t="s">
        <v>67</v>
      </c>
      <c r="C49" s="47" t="s">
        <v>67</v>
      </c>
      <c r="D49" s="47" t="s">
        <v>67</v>
      </c>
      <c r="E49" s="47" t="s">
        <v>67</v>
      </c>
      <c r="F49" s="48" t="s">
        <v>67</v>
      </c>
      <c r="G49" s="62">
        <v>0</v>
      </c>
    </row>
    <row r="50" spans="1:11" s="63" customFormat="1" ht="27" thickBot="1">
      <c r="A50" s="53" t="s">
        <v>38</v>
      </c>
      <c r="B50" s="51" t="s">
        <v>67</v>
      </c>
      <c r="C50" s="51" t="s">
        <v>67</v>
      </c>
      <c r="D50" s="51" t="s">
        <v>67</v>
      </c>
      <c r="E50" s="51" t="s">
        <v>67</v>
      </c>
      <c r="F50" s="52" t="s">
        <v>67</v>
      </c>
      <c r="G50" s="65">
        <v>0</v>
      </c>
      <c r="J50" s="67"/>
    </row>
    <row r="51" spans="1:11" ht="14.25" thickTop="1" thickBot="1">
      <c r="J51" s="15"/>
      <c r="K51" s="15"/>
    </row>
    <row r="52" spans="1:11" s="5" customFormat="1" ht="18.75" customHeight="1" thickBot="1">
      <c r="A52" s="68" t="s">
        <v>66</v>
      </c>
      <c r="B52" s="69"/>
      <c r="C52" s="69"/>
      <c r="D52" s="69"/>
      <c r="E52" s="69"/>
      <c r="F52" s="69"/>
      <c r="G52" s="70"/>
      <c r="H52" s="70"/>
      <c r="I52" s="70"/>
      <c r="J52" s="70"/>
      <c r="K52" s="71"/>
    </row>
    <row r="53" spans="1:11" s="5" customFormat="1" ht="18.75" customHeight="1">
      <c r="A53" s="6" t="s">
        <v>3</v>
      </c>
      <c r="B53" s="7"/>
      <c r="C53" s="7"/>
      <c r="D53" s="7"/>
      <c r="E53" s="7"/>
      <c r="F53" s="7"/>
      <c r="G53" s="7"/>
      <c r="H53" s="7"/>
      <c r="I53" s="7"/>
      <c r="J53" s="7"/>
      <c r="K53" s="7"/>
    </row>
    <row r="54" spans="1:11" s="5" customFormat="1" ht="34.5" customHeight="1">
      <c r="A54" s="72" t="s">
        <v>74</v>
      </c>
      <c r="B54" s="73"/>
      <c r="C54" s="73"/>
      <c r="D54" s="73"/>
      <c r="E54" s="73"/>
      <c r="F54" s="73"/>
      <c r="G54" s="74"/>
      <c r="H54" s="75"/>
      <c r="I54" s="75"/>
      <c r="J54" s="75"/>
      <c r="K54" s="75"/>
    </row>
    <row r="55" spans="1:11" s="5" customFormat="1" ht="27" customHeight="1" thickBot="1">
      <c r="A55" s="8"/>
      <c r="B55" s="8"/>
      <c r="C55" s="8"/>
      <c r="D55" s="8"/>
      <c r="E55" s="8"/>
      <c r="F55" s="8"/>
      <c r="G55" s="9"/>
      <c r="H55" s="10"/>
      <c r="I55" s="10"/>
      <c r="J55" s="10"/>
      <c r="K55" s="10"/>
    </row>
    <row r="56" spans="1:11" s="5" customFormat="1" ht="19.5" thickTop="1" thickBot="1">
      <c r="A56" s="22" t="s">
        <v>58</v>
      </c>
      <c r="B56" s="90" t="s">
        <v>57</v>
      </c>
      <c r="C56" s="90"/>
      <c r="D56" s="90" t="s">
        <v>63</v>
      </c>
      <c r="E56" s="90"/>
      <c r="F56" s="8"/>
      <c r="G56" s="9"/>
      <c r="H56" s="10"/>
      <c r="I56" s="10"/>
      <c r="J56" s="10"/>
      <c r="K56" s="10"/>
    </row>
    <row r="57" spans="1:11" s="5" customFormat="1" ht="30" customHeight="1" thickTop="1">
      <c r="A57" s="54" t="s">
        <v>53</v>
      </c>
      <c r="B57" s="91" t="s">
        <v>59</v>
      </c>
      <c r="C57" s="91"/>
      <c r="D57" s="91">
        <v>20</v>
      </c>
      <c r="E57" s="91"/>
      <c r="F57" s="8"/>
      <c r="G57" s="9"/>
      <c r="H57" s="10"/>
      <c r="I57" s="10"/>
      <c r="J57" s="10"/>
      <c r="K57" s="10"/>
    </row>
    <row r="58" spans="1:11" s="5" customFormat="1" ht="30" customHeight="1">
      <c r="A58" s="55" t="s">
        <v>54</v>
      </c>
      <c r="B58" s="92" t="s">
        <v>60</v>
      </c>
      <c r="C58" s="92"/>
      <c r="D58" s="92">
        <v>35</v>
      </c>
      <c r="E58" s="92"/>
      <c r="F58" s="8"/>
      <c r="G58" s="9"/>
      <c r="H58" s="10" t="s">
        <v>69</v>
      </c>
      <c r="I58" s="10"/>
      <c r="J58" s="10"/>
      <c r="K58" s="10"/>
    </row>
    <row r="59" spans="1:11" s="5" customFormat="1" ht="30" customHeight="1">
      <c r="A59" s="55" t="s">
        <v>55</v>
      </c>
      <c r="B59" s="92" t="s">
        <v>61</v>
      </c>
      <c r="C59" s="92"/>
      <c r="D59" s="92">
        <v>50</v>
      </c>
      <c r="E59" s="92"/>
      <c r="F59" s="8"/>
      <c r="G59" s="9"/>
      <c r="H59" s="10"/>
      <c r="I59" s="10"/>
      <c r="J59" s="10"/>
      <c r="K59" s="10"/>
    </row>
    <row r="60" spans="1:11" ht="30" customHeight="1">
      <c r="A60" s="55" t="s">
        <v>56</v>
      </c>
      <c r="B60" s="92" t="s">
        <v>62</v>
      </c>
      <c r="C60" s="92"/>
      <c r="D60" s="92">
        <v>70</v>
      </c>
      <c r="E60" s="92"/>
    </row>
    <row r="61" spans="1:11" ht="13.5" thickBot="1"/>
    <row r="62" spans="1:11" s="5" customFormat="1" ht="18.75" customHeight="1" thickBot="1">
      <c r="A62" s="68" t="s">
        <v>39</v>
      </c>
      <c r="B62" s="69"/>
      <c r="C62" s="69"/>
      <c r="D62" s="69"/>
      <c r="E62" s="69"/>
      <c r="F62" s="69"/>
      <c r="G62" s="70"/>
      <c r="H62" s="70"/>
      <c r="I62" s="70"/>
      <c r="J62" s="70"/>
      <c r="K62" s="71"/>
    </row>
    <row r="63" spans="1:11" s="5" customFormat="1" ht="18.75" customHeight="1">
      <c r="A63" s="6" t="s">
        <v>3</v>
      </c>
      <c r="B63" s="7"/>
      <c r="C63" s="7"/>
      <c r="D63" s="7"/>
      <c r="E63" s="7"/>
      <c r="F63" s="7"/>
      <c r="G63" s="7"/>
      <c r="H63" s="7"/>
      <c r="I63" s="7"/>
      <c r="J63" s="7"/>
      <c r="K63" s="7"/>
    </row>
    <row r="64" spans="1:11" s="5" customFormat="1" ht="55.5" customHeight="1">
      <c r="A64" s="72" t="s">
        <v>75</v>
      </c>
      <c r="B64" s="73"/>
      <c r="C64" s="73"/>
      <c r="D64" s="73"/>
      <c r="E64" s="73"/>
      <c r="F64" s="73"/>
      <c r="G64" s="74"/>
      <c r="H64" s="75"/>
      <c r="I64" s="75"/>
      <c r="J64" s="75"/>
      <c r="K64" s="75"/>
    </row>
    <row r="65" spans="1:4" ht="13.5" thickBot="1"/>
    <row r="66" spans="1:4" ht="16.5" thickTop="1" thickBot="1">
      <c r="A66" s="21" t="s">
        <v>40</v>
      </c>
    </row>
    <row r="67" spans="1:4" ht="13.5" thickTop="1">
      <c r="A67" s="82">
        <v>0.75</v>
      </c>
      <c r="B67" s="83"/>
      <c r="C67" s="83"/>
      <c r="D67" s="84"/>
    </row>
    <row r="68" spans="1:4">
      <c r="A68" s="82"/>
      <c r="B68" s="85"/>
      <c r="C68" s="85"/>
      <c r="D68" s="86"/>
    </row>
    <row r="69" spans="1:4" ht="13.5" thickBot="1">
      <c r="A69" s="87"/>
      <c r="B69" s="88"/>
      <c r="C69" s="88"/>
      <c r="D69" s="89"/>
    </row>
    <row r="70" spans="1:4" ht="14.25" thickTop="1" thickBot="1"/>
    <row r="71" spans="1:4" ht="16.5" thickTop="1" thickBot="1">
      <c r="A71" s="21" t="s">
        <v>41</v>
      </c>
    </row>
    <row r="72" spans="1:4" ht="13.5" thickTop="1">
      <c r="A72" s="82">
        <v>1</v>
      </c>
      <c r="B72" s="83"/>
      <c r="C72" s="83"/>
      <c r="D72" s="84"/>
    </row>
    <row r="73" spans="1:4">
      <c r="A73" s="82"/>
      <c r="B73" s="85"/>
      <c r="C73" s="85"/>
      <c r="D73" s="86"/>
    </row>
    <row r="74" spans="1:4" ht="13.5" thickBot="1">
      <c r="A74" s="87"/>
      <c r="B74" s="88"/>
      <c r="C74" s="88"/>
      <c r="D74" s="89"/>
    </row>
    <row r="75" spans="1:4" ht="14.25" thickTop="1" thickBot="1"/>
    <row r="76" spans="1:4" ht="16.5" thickTop="1" thickBot="1">
      <c r="A76" s="21" t="s">
        <v>42</v>
      </c>
    </row>
    <row r="77" spans="1:4" ht="13.5" thickTop="1">
      <c r="A77" s="82">
        <v>0.5</v>
      </c>
      <c r="B77" s="83"/>
      <c r="C77" s="83"/>
      <c r="D77" s="84"/>
    </row>
    <row r="78" spans="1:4">
      <c r="A78" s="82"/>
      <c r="B78" s="85"/>
      <c r="C78" s="85"/>
      <c r="D78" s="86"/>
    </row>
    <row r="79" spans="1:4" ht="13.5" thickBot="1">
      <c r="A79" s="87"/>
      <c r="B79" s="88"/>
      <c r="C79" s="88"/>
      <c r="D79" s="89"/>
    </row>
    <row r="80" spans="1:4" ht="14.25" thickTop="1" thickBot="1"/>
    <row r="81" spans="1:11" s="5" customFormat="1" ht="18.75" customHeight="1" thickBot="1">
      <c r="A81" s="68" t="s">
        <v>46</v>
      </c>
      <c r="B81" s="69"/>
      <c r="C81" s="69"/>
      <c r="D81" s="69"/>
      <c r="E81" s="69"/>
      <c r="F81" s="69"/>
      <c r="G81" s="70"/>
      <c r="H81" s="70"/>
      <c r="I81" s="70"/>
      <c r="J81" s="70"/>
      <c r="K81" s="71"/>
    </row>
    <row r="82" spans="1:11" s="5" customFormat="1" ht="18.75" customHeight="1">
      <c r="A82" s="6" t="s">
        <v>3</v>
      </c>
      <c r="B82" s="7"/>
      <c r="C82" s="7"/>
      <c r="D82" s="7"/>
      <c r="E82" s="7"/>
      <c r="F82" s="7"/>
      <c r="G82" s="7"/>
      <c r="H82" s="7"/>
      <c r="I82" s="7"/>
      <c r="J82" s="7"/>
      <c r="K82" s="7"/>
    </row>
    <row r="83" spans="1:11" s="5" customFormat="1" ht="32.25" customHeight="1">
      <c r="A83" s="72" t="s">
        <v>76</v>
      </c>
      <c r="B83" s="73"/>
      <c r="C83" s="73"/>
      <c r="D83" s="73"/>
      <c r="E83" s="73"/>
      <c r="F83" s="73"/>
      <c r="G83" s="74"/>
      <c r="H83" s="75"/>
      <c r="I83" s="75"/>
      <c r="J83" s="75"/>
      <c r="K83" s="75"/>
    </row>
    <row r="84" spans="1:11" ht="13.5" thickBot="1"/>
    <row r="85" spans="1:11" ht="16.5" thickTop="1" thickBot="1">
      <c r="A85" s="21" t="s">
        <v>43</v>
      </c>
      <c r="B85" s="12"/>
      <c r="C85" s="13"/>
    </row>
    <row r="86" spans="1:11" ht="13.5" thickTop="1">
      <c r="A86" s="97">
        <v>10</v>
      </c>
      <c r="B86" s="98"/>
      <c r="C86" s="98"/>
      <c r="D86" s="99"/>
    </row>
    <row r="87" spans="1:11">
      <c r="A87" s="97"/>
      <c r="B87" s="98"/>
      <c r="C87" s="98"/>
      <c r="D87" s="100"/>
    </row>
    <row r="88" spans="1:11" ht="13.5" thickBot="1">
      <c r="A88" s="101"/>
      <c r="B88" s="102"/>
      <c r="C88" s="102"/>
      <c r="D88" s="103"/>
    </row>
    <row r="89" spans="1:11" ht="14.25" thickTop="1" thickBot="1"/>
    <row r="90" spans="1:11" ht="18.75" thickBot="1">
      <c r="A90" s="68" t="s">
        <v>47</v>
      </c>
      <c r="B90" s="69"/>
      <c r="C90" s="69"/>
      <c r="D90" s="69"/>
      <c r="E90" s="69"/>
      <c r="F90" s="69"/>
      <c r="G90" s="70"/>
      <c r="H90" s="70"/>
      <c r="I90" s="70"/>
      <c r="J90" s="70"/>
      <c r="K90" s="71"/>
    </row>
    <row r="91" spans="1:11">
      <c r="A91" s="6" t="s">
        <v>3</v>
      </c>
      <c r="B91" s="7"/>
      <c r="C91" s="7"/>
      <c r="D91" s="7"/>
      <c r="E91" s="7"/>
      <c r="F91" s="7"/>
      <c r="G91" s="7"/>
      <c r="H91" s="7"/>
      <c r="I91" s="7"/>
      <c r="J91" s="7"/>
      <c r="K91" s="7"/>
    </row>
    <row r="92" spans="1:11" ht="45" customHeight="1">
      <c r="A92" s="72" t="s">
        <v>77</v>
      </c>
      <c r="B92" s="73"/>
      <c r="C92" s="73"/>
      <c r="D92" s="73"/>
      <c r="E92" s="73"/>
      <c r="F92" s="73"/>
      <c r="G92" s="74"/>
      <c r="H92" s="75"/>
      <c r="I92" s="75"/>
      <c r="J92" s="75"/>
      <c r="K92" s="75"/>
    </row>
    <row r="93" spans="1:11" ht="13.5" thickBot="1"/>
    <row r="94" spans="1:11" ht="16.5" thickTop="1" thickBot="1">
      <c r="A94" s="23" t="s">
        <v>50</v>
      </c>
      <c r="B94" s="95" t="s">
        <v>48</v>
      </c>
      <c r="C94" s="96"/>
      <c r="D94" s="95" t="s">
        <v>44</v>
      </c>
      <c r="E94" s="96"/>
    </row>
    <row r="95" spans="1:11" ht="26.25" customHeight="1" thickTop="1">
      <c r="A95" s="11" t="str">
        <f t="shared" ref="A95:A104" si="0">A22</f>
        <v>Location is in the USA</v>
      </c>
      <c r="B95" s="93"/>
      <c r="C95" s="94"/>
      <c r="D95" s="104">
        <f>COUNTIF(Calculator!A4,TRUE)*$A$86*G22*$A$67</f>
        <v>0</v>
      </c>
      <c r="E95" s="105"/>
    </row>
    <row r="96" spans="1:11" ht="26.25" customHeight="1">
      <c r="A96" s="11" t="str">
        <f t="shared" si="0"/>
        <v>Revenue is &gt; $50M</v>
      </c>
      <c r="B96" s="93"/>
      <c r="C96" s="94"/>
      <c r="D96" s="104">
        <f>COUNTIF(Calculator!B4,TRUE)*$A$86*G23*$A$67</f>
        <v>0</v>
      </c>
      <c r="E96" s="105"/>
    </row>
    <row r="97" spans="1:5" ht="26.25" customHeight="1">
      <c r="A97" s="11" t="str">
        <f t="shared" si="0"/>
        <v>Lead title is Vice President</v>
      </c>
      <c r="B97" s="93"/>
      <c r="C97" s="94"/>
      <c r="D97" s="104">
        <f>COUNTIF(Calculator!C4,TRUE)*$A$86*G24*$A$67</f>
        <v>0</v>
      </c>
      <c r="E97" s="105"/>
    </row>
    <row r="98" spans="1:5" ht="26.25" customHeight="1">
      <c r="A98" s="11" t="str">
        <f t="shared" si="0"/>
        <v>Email address is a business email</v>
      </c>
      <c r="B98" s="93"/>
      <c r="C98" s="94"/>
      <c r="D98" s="104">
        <f>COUNTIF(Calculator!D4,TRUE)*$A$86*G25*$A$67</f>
        <v>0</v>
      </c>
      <c r="E98" s="105"/>
    </row>
    <row r="99" spans="1:5" ht="26.25" customHeight="1">
      <c r="A99" s="11" t="str">
        <f t="shared" si="0"/>
        <v>Number of employees &gt; 100</v>
      </c>
      <c r="B99" s="93"/>
      <c r="C99" s="94"/>
      <c r="D99" s="104">
        <f>COUNTIF(Calculator!E4,TRUE)*$A$86*G26*$A$67</f>
        <v>0</v>
      </c>
      <c r="E99" s="105"/>
    </row>
    <row r="100" spans="1:5" ht="26.25" customHeight="1">
      <c r="A100" s="11" t="str">
        <f t="shared" si="0"/>
        <v>Demographic #1</v>
      </c>
      <c r="B100" s="93"/>
      <c r="C100" s="94"/>
      <c r="D100" s="104">
        <f>COUNTIF(Calculator!F4,TRUE)*$A$86*G27*$A$67</f>
        <v>0</v>
      </c>
      <c r="E100" s="105"/>
    </row>
    <row r="101" spans="1:5" ht="26.25" customHeight="1">
      <c r="A101" s="11" t="str">
        <f t="shared" si="0"/>
        <v>Demographic #2</v>
      </c>
      <c r="B101" s="93"/>
      <c r="C101" s="94"/>
      <c r="D101" s="104">
        <f>COUNTIF(Calculator!G4,TRUE)*$A$86*G28*$A$67</f>
        <v>0</v>
      </c>
      <c r="E101" s="105"/>
    </row>
    <row r="102" spans="1:5" ht="26.25" customHeight="1">
      <c r="A102" s="11" t="str">
        <f t="shared" si="0"/>
        <v>Demographic #3</v>
      </c>
      <c r="B102" s="93"/>
      <c r="C102" s="94"/>
      <c r="D102" s="104">
        <f>COUNTIF(Calculator!H4,TRUE)*$A$86*G29*$A$67</f>
        <v>0</v>
      </c>
      <c r="E102" s="105"/>
    </row>
    <row r="103" spans="1:5" ht="26.25" customHeight="1">
      <c r="A103" s="11" t="str">
        <f t="shared" si="0"/>
        <v>Demographic #4</v>
      </c>
      <c r="B103" s="93"/>
      <c r="C103" s="94"/>
      <c r="D103" s="104">
        <f>COUNTIF(Calculator!I4,TRUE)*$A$86*G30*$A$67</f>
        <v>0</v>
      </c>
      <c r="E103" s="105"/>
    </row>
    <row r="104" spans="1:5" ht="26.25" customHeight="1">
      <c r="A104" s="11" t="str">
        <f t="shared" si="0"/>
        <v>Demographic #5</v>
      </c>
      <c r="B104" s="93"/>
      <c r="C104" s="94"/>
      <c r="D104" s="104">
        <f>COUNTIF(Calculator!J4,TRUE)*$A$86*G31*$A$67</f>
        <v>0</v>
      </c>
      <c r="E104" s="105"/>
    </row>
    <row r="105" spans="1:5" ht="13.5" customHeight="1" thickBot="1">
      <c r="C105" s="14"/>
      <c r="D105" s="17"/>
    </row>
    <row r="106" spans="1:5" ht="16.5" thickTop="1" thickBot="1">
      <c r="A106" s="23" t="s">
        <v>49</v>
      </c>
      <c r="B106" s="95" t="s">
        <v>48</v>
      </c>
      <c r="C106" s="96"/>
      <c r="D106" s="95" t="s">
        <v>44</v>
      </c>
      <c r="E106" s="96"/>
    </row>
    <row r="107" spans="1:5" ht="26.25" customHeight="1" thickTop="1">
      <c r="A107" s="11" t="str">
        <f t="shared" ref="A107:A117" si="1">A34</f>
        <v>Viewed pricing page</v>
      </c>
      <c r="B107" s="106"/>
      <c r="C107" s="107"/>
      <c r="D107" s="104">
        <f>COUNTIF(Calculator!A5,TRUE)*$A$86*G34*$A$72</f>
        <v>0</v>
      </c>
      <c r="E107" s="105"/>
    </row>
    <row r="108" spans="1:5" ht="26.25" customHeight="1">
      <c r="A108" s="11" t="str">
        <f t="shared" si="1"/>
        <v>Clicked a link in email campaign</v>
      </c>
      <c r="B108" s="106"/>
      <c r="C108" s="107"/>
      <c r="D108" s="104">
        <f>COUNTIF(Calculator!B5,TRUE)*$A$86*G35*$A$72</f>
        <v>0</v>
      </c>
      <c r="E108" s="105"/>
    </row>
    <row r="109" spans="1:5" ht="26.25" customHeight="1">
      <c r="A109" s="11" t="str">
        <f t="shared" si="1"/>
        <v>Downloaded eBook XYZ</v>
      </c>
      <c r="B109" s="106"/>
      <c r="C109" s="107"/>
      <c r="D109" s="104">
        <f>COUNTIF(Calculator!C5,TRUE)*$A$86*G36*$A$72</f>
        <v>0</v>
      </c>
      <c r="E109" s="105"/>
    </row>
    <row r="110" spans="1:5" ht="26.25" customHeight="1">
      <c r="A110" s="11" t="str">
        <f t="shared" si="1"/>
        <v>Visited &gt;= 3 web pages</v>
      </c>
      <c r="B110" s="106"/>
      <c r="C110" s="107"/>
      <c r="D110" s="104">
        <f>COUNTIF(Calculator!D5,TRUE)*$A$86*G37*$A$72</f>
        <v>0</v>
      </c>
      <c r="E110" s="105"/>
    </row>
    <row r="111" spans="1:5" ht="26.25" customHeight="1">
      <c r="A111" s="11" t="str">
        <f t="shared" si="1"/>
        <v>Used search words containing "XYZ"</v>
      </c>
      <c r="B111" s="106"/>
      <c r="C111" s="107"/>
      <c r="D111" s="104">
        <f>COUNTIF(Calculator!E5,TRUE)*$A$86*G38*$A$72</f>
        <v>0</v>
      </c>
      <c r="E111" s="105"/>
    </row>
    <row r="112" spans="1:5" ht="26.25" customHeight="1">
      <c r="A112" s="11" t="str">
        <f t="shared" si="1"/>
        <v>Visited more than 1X within past month</v>
      </c>
      <c r="B112" s="106"/>
      <c r="C112" s="107"/>
      <c r="D112" s="104">
        <f>COUNTIF(Calculator!F5,TRUE)*$A$86*G39*$A$72</f>
        <v>0</v>
      </c>
      <c r="E112" s="105"/>
    </row>
    <row r="113" spans="1:5" ht="26.25" customHeight="1">
      <c r="A113" s="11" t="str">
        <f t="shared" si="1"/>
        <v>Behavior #1</v>
      </c>
      <c r="B113" s="106"/>
      <c r="C113" s="107"/>
      <c r="D113" s="104">
        <f>COUNTIF(Calculator!G5,TRUE)*$A$86*G40*$A$72</f>
        <v>0</v>
      </c>
      <c r="E113" s="105"/>
    </row>
    <row r="114" spans="1:5" ht="26.25" customHeight="1">
      <c r="A114" s="11" t="str">
        <f t="shared" si="1"/>
        <v>Behavior #2</v>
      </c>
      <c r="B114" s="106"/>
      <c r="C114" s="107"/>
      <c r="D114" s="104">
        <f>COUNTIF(Calculator!H5,TRUE)*$A$86*G41*$A$72</f>
        <v>0</v>
      </c>
      <c r="E114" s="105"/>
    </row>
    <row r="115" spans="1:5" ht="26.25" customHeight="1">
      <c r="A115" s="11" t="str">
        <f t="shared" si="1"/>
        <v>Behavior #3</v>
      </c>
      <c r="B115" s="106"/>
      <c r="C115" s="107"/>
      <c r="D115" s="104">
        <f>COUNTIF(Calculator!I5,TRUE)*$A$86*G42*$A$72</f>
        <v>0</v>
      </c>
      <c r="E115" s="105"/>
    </row>
    <row r="116" spans="1:5" ht="26.25" customHeight="1">
      <c r="A116" s="11" t="str">
        <f t="shared" si="1"/>
        <v>Behavior #4</v>
      </c>
      <c r="B116" s="106"/>
      <c r="C116" s="107"/>
      <c r="D116" s="104">
        <f>COUNTIF(Calculator!J5,TRUE)*$A$86*G43*$A$72</f>
        <v>0</v>
      </c>
      <c r="E116" s="105"/>
    </row>
    <row r="117" spans="1:5" ht="26.25" customHeight="1">
      <c r="A117" s="11" t="str">
        <f t="shared" si="1"/>
        <v>Behavior #5</v>
      </c>
      <c r="B117" s="106"/>
      <c r="C117" s="107"/>
      <c r="D117" s="104">
        <f>COUNTIF(Calculator!K5,TRUE)*$A$86*G44*$A$72</f>
        <v>0</v>
      </c>
      <c r="E117" s="105"/>
    </row>
    <row r="118" spans="1:5" ht="13.5" thickBot="1"/>
    <row r="119" spans="1:5" ht="16.5" thickTop="1" thickBot="1">
      <c r="A119" s="23" t="s">
        <v>51</v>
      </c>
      <c r="B119" s="95" t="s">
        <v>48</v>
      </c>
      <c r="C119" s="96"/>
      <c r="D119" s="95" t="s">
        <v>44</v>
      </c>
      <c r="E119" s="96"/>
    </row>
    <row r="120" spans="1:5" ht="26.25" customHeight="1" thickTop="1">
      <c r="A120" s="11" t="str">
        <f>A47</f>
        <v>Uses Salesforce.com as CRM</v>
      </c>
      <c r="B120" s="106"/>
      <c r="C120" s="107"/>
      <c r="D120" s="104">
        <f>COUNTIF(Calculator!A6,TRUE)*$A$86*G47*$A$77</f>
        <v>0</v>
      </c>
      <c r="E120" s="105"/>
    </row>
    <row r="121" spans="1:5" ht="26.25" customHeight="1">
      <c r="A121" s="11" t="str">
        <f>A48</f>
        <v>Industry is finance</v>
      </c>
      <c r="B121" s="106"/>
      <c r="C121" s="107"/>
      <c r="D121" s="104">
        <f>COUNTIF(Calculator!B6,TRUE)*$A$86*G48*$A$77</f>
        <v>0</v>
      </c>
      <c r="E121" s="105"/>
    </row>
    <row r="122" spans="1:5" ht="26.25" customHeight="1">
      <c r="A122" s="11" t="str">
        <f>A49</f>
        <v>Researching or buying a solution</v>
      </c>
      <c r="B122" s="106"/>
      <c r="C122" s="107"/>
      <c r="D122" s="104">
        <f>COUNTIF(Calculator!C6,TRUE)*$A$86*G49*$A$77</f>
        <v>0</v>
      </c>
      <c r="E122" s="105"/>
    </row>
    <row r="123" spans="1:5" ht="26.25" customHeight="1">
      <c r="A123" s="11" t="str">
        <f>A50</f>
        <v>Qualification #1</v>
      </c>
      <c r="B123" s="106"/>
      <c r="C123" s="107"/>
      <c r="D123" s="104">
        <f>COUNTIF(Calculator!D6,TRUE)*$A$86*G50*$A$77</f>
        <v>0</v>
      </c>
      <c r="E123" s="105"/>
    </row>
    <row r="125" spans="1:5" ht="13.5" thickBot="1"/>
    <row r="126" spans="1:5" ht="13.5" thickTop="1">
      <c r="B126" s="108">
        <f>SUM(D95:E104)+SUM(D107:E117)+SUM(D120:E123)</f>
        <v>0</v>
      </c>
      <c r="C126" s="109"/>
      <c r="D126" s="110"/>
      <c r="E126" s="111"/>
    </row>
    <row r="127" spans="1:5" ht="15.75">
      <c r="A127" s="16" t="s">
        <v>52</v>
      </c>
      <c r="B127" s="112"/>
      <c r="C127" s="113"/>
      <c r="D127" s="114"/>
      <c r="E127" s="115"/>
    </row>
    <row r="128" spans="1:5" ht="13.5" thickBot="1">
      <c r="B128" s="116"/>
      <c r="C128" s="117"/>
      <c r="D128" s="118"/>
      <c r="E128" s="119"/>
    </row>
    <row r="129" ht="13.5" thickTop="1"/>
  </sheetData>
  <sheetProtection selectLockedCells="1"/>
  <mergeCells count="86">
    <mergeCell ref="B126:E128"/>
    <mergeCell ref="B123:C123"/>
    <mergeCell ref="D123:E123"/>
    <mergeCell ref="B120:C120"/>
    <mergeCell ref="D120:E120"/>
    <mergeCell ref="B121:C121"/>
    <mergeCell ref="D121:E121"/>
    <mergeCell ref="B122:C122"/>
    <mergeCell ref="D122:E122"/>
    <mergeCell ref="B116:C116"/>
    <mergeCell ref="D116:E116"/>
    <mergeCell ref="B117:C117"/>
    <mergeCell ref="D117:E117"/>
    <mergeCell ref="B119:C119"/>
    <mergeCell ref="D119:E119"/>
    <mergeCell ref="B113:C113"/>
    <mergeCell ref="D113:E113"/>
    <mergeCell ref="B114:C114"/>
    <mergeCell ref="D114:E114"/>
    <mergeCell ref="B115:C115"/>
    <mergeCell ref="D115:E115"/>
    <mergeCell ref="B110:C110"/>
    <mergeCell ref="D110:E110"/>
    <mergeCell ref="B111:C111"/>
    <mergeCell ref="D111:E111"/>
    <mergeCell ref="B112:C112"/>
    <mergeCell ref="D112:E112"/>
    <mergeCell ref="B107:C107"/>
    <mergeCell ref="D107:E107"/>
    <mergeCell ref="B108:C108"/>
    <mergeCell ref="D108:E108"/>
    <mergeCell ref="B109:C109"/>
    <mergeCell ref="D109:E109"/>
    <mergeCell ref="D96:E96"/>
    <mergeCell ref="D97:E97"/>
    <mergeCell ref="D98:E98"/>
    <mergeCell ref="D99:E99"/>
    <mergeCell ref="D100:E100"/>
    <mergeCell ref="B106:C106"/>
    <mergeCell ref="D106:E106"/>
    <mergeCell ref="B101:C101"/>
    <mergeCell ref="B102:C102"/>
    <mergeCell ref="B103:C103"/>
    <mergeCell ref="B104:C104"/>
    <mergeCell ref="D101:E101"/>
    <mergeCell ref="D102:E102"/>
    <mergeCell ref="D103:E103"/>
    <mergeCell ref="D104:E104"/>
    <mergeCell ref="B100:C100"/>
    <mergeCell ref="A92:K92"/>
    <mergeCell ref="B94:C94"/>
    <mergeCell ref="A72:D74"/>
    <mergeCell ref="A77:D79"/>
    <mergeCell ref="A86:D88"/>
    <mergeCell ref="A81:K81"/>
    <mergeCell ref="A83:K83"/>
    <mergeCell ref="A90:K90"/>
    <mergeCell ref="B95:C95"/>
    <mergeCell ref="B96:C96"/>
    <mergeCell ref="B97:C97"/>
    <mergeCell ref="B98:C98"/>
    <mergeCell ref="B99:C99"/>
    <mergeCell ref="D94:E94"/>
    <mergeCell ref="D95:E95"/>
    <mergeCell ref="A52:K52"/>
    <mergeCell ref="A54:K54"/>
    <mergeCell ref="A62:K62"/>
    <mergeCell ref="A64:K64"/>
    <mergeCell ref="A67:D69"/>
    <mergeCell ref="B56:C56"/>
    <mergeCell ref="B57:C57"/>
    <mergeCell ref="B58:C58"/>
    <mergeCell ref="B59:C59"/>
    <mergeCell ref="B60:C60"/>
    <mergeCell ref="D56:E56"/>
    <mergeCell ref="D57:E57"/>
    <mergeCell ref="D58:E58"/>
    <mergeCell ref="D59:E59"/>
    <mergeCell ref="D60:E60"/>
    <mergeCell ref="A17:K17"/>
    <mergeCell ref="A19:K19"/>
    <mergeCell ref="I2:K2"/>
    <mergeCell ref="A4:K4"/>
    <mergeCell ref="A5:K5"/>
    <mergeCell ref="A7:K7"/>
    <mergeCell ref="J3:K3"/>
  </mergeCells>
  <phoneticPr fontId="0" type="noConversion"/>
  <pageMargins left="0.75" right="0.75" top="1" bottom="1" header="0.5" footer="0.5"/>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K6"/>
  <sheetViews>
    <sheetView workbookViewId="0">
      <selection activeCell="C30" sqref="C30"/>
    </sheetView>
  </sheetViews>
  <sheetFormatPr defaultRowHeight="12.75"/>
  <sheetData>
    <row r="1" spans="1:11">
      <c r="A1" t="s">
        <v>10</v>
      </c>
    </row>
    <row r="2" spans="1:11">
      <c r="A2" t="b">
        <v>0</v>
      </c>
      <c r="B2" t="b">
        <v>0</v>
      </c>
      <c r="C2" t="b">
        <v>0</v>
      </c>
      <c r="D2" t="b">
        <v>0</v>
      </c>
      <c r="E2" t="b">
        <v>0</v>
      </c>
      <c r="F2" t="b">
        <v>0</v>
      </c>
    </row>
    <row r="3" spans="1:11">
      <c r="A3" s="24" t="s">
        <v>68</v>
      </c>
    </row>
    <row r="4" spans="1:11">
      <c r="A4" t="b">
        <v>1</v>
      </c>
      <c r="B4" t="b">
        <v>1</v>
      </c>
      <c r="C4" t="b">
        <v>1</v>
      </c>
      <c r="D4" t="b">
        <v>1</v>
      </c>
      <c r="E4" t="b">
        <v>1</v>
      </c>
      <c r="F4" t="b">
        <v>1</v>
      </c>
      <c r="G4" t="b">
        <v>1</v>
      </c>
      <c r="H4" t="b">
        <v>1</v>
      </c>
      <c r="I4" t="b">
        <v>1</v>
      </c>
      <c r="J4" t="b">
        <v>1</v>
      </c>
    </row>
    <row r="5" spans="1:11">
      <c r="A5" t="b">
        <v>1</v>
      </c>
      <c r="B5" t="b">
        <v>1</v>
      </c>
      <c r="C5" t="b">
        <v>1</v>
      </c>
      <c r="D5" t="b">
        <v>1</v>
      </c>
      <c r="E5" t="b">
        <v>1</v>
      </c>
      <c r="F5" t="b">
        <v>1</v>
      </c>
      <c r="G5" t="b">
        <v>1</v>
      </c>
      <c r="H5" t="b">
        <v>1</v>
      </c>
      <c r="I5" t="b">
        <v>1</v>
      </c>
      <c r="J5" t="b">
        <v>1</v>
      </c>
      <c r="K5" t="b">
        <v>1</v>
      </c>
    </row>
    <row r="6" spans="1:11">
      <c r="A6" t="b">
        <v>1</v>
      </c>
      <c r="B6" t="b">
        <v>1</v>
      </c>
      <c r="C6" t="b">
        <v>1</v>
      </c>
      <c r="D6" t="b">
        <v>1</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Lead Scoring Model Designer</vt:lpstr>
      <vt:lpstr>Calculator</vt:lpstr>
    </vt:vector>
  </TitlesOfParts>
  <Company>AJPi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Pope</dc:creator>
  <cp:lastModifiedBy>Ryan</cp:lastModifiedBy>
  <dcterms:created xsi:type="dcterms:W3CDTF">2009-09-24T10:19:19Z</dcterms:created>
  <dcterms:modified xsi:type="dcterms:W3CDTF">2011-05-17T15:31:11Z</dcterms:modified>
</cp:coreProperties>
</file>